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\Documents\"/>
    </mc:Choice>
  </mc:AlternateContent>
  <xr:revisionPtr revIDLastSave="0" documentId="13_ncr:1_{5F663C3D-88E3-41C0-87CE-2DE52D69A17F}" xr6:coauthVersionLast="47" xr6:coauthVersionMax="47" xr10:uidLastSave="{00000000-0000-0000-0000-000000000000}"/>
  <bookViews>
    <workbookView xWindow="-120" yWindow="-120" windowWidth="29040" windowHeight="15720" tabRatio="991" firstSheet="6" activeTab="15" xr2:uid="{BF6827DC-FEC6-49DA-BF6E-26285B9930F6}"/>
  </bookViews>
  <sheets>
    <sheet name="วัสดุสำนักงาน" sheetId="1" r:id="rId1"/>
    <sheet name="ค่าวัสดุก่อสร้าง" sheetId="16" r:id="rId2"/>
    <sheet name="วัสดุไฟฟ้า" sheetId="14" r:id="rId3"/>
    <sheet name="ค่าวัสดุเครื่องแต่งกาย" sheetId="17" r:id="rId4"/>
    <sheet name="ค่าวัสดุผ้า" sheetId="20" r:id="rId5"/>
    <sheet name="ค่าวัสดุเชื้อเพลิงและหล่อลื่น" sheetId="18" r:id="rId6"/>
    <sheet name="วัสดุการแพทย์" sheetId="4" r:id="rId7"/>
    <sheet name="ค่าวัสดุงานบ้านงานครัว" sheetId="5" r:id="rId8"/>
    <sheet name="ครุภัณฑ์" sheetId="19" r:id="rId9"/>
    <sheet name="เฉพาะเจาะจง(ค่าเวชภัณฑ์ยาสมุนไพ" sheetId="6" r:id="rId10"/>
    <sheet name="เฉพาะเจาะจง (ค่ายา)" sheetId="8" r:id="rId11"/>
    <sheet name="เฉพาะเจาะจง (วัสดุเภสัชกรรม)" sheetId="15" r:id="rId12"/>
    <sheet name="ค่าจ้างเหมาบริการ" sheetId="7" r:id="rId13"/>
    <sheet name="ค่าวัสดุวิทยาศาตร์การแพทย์ 2" sheetId="9" r:id="rId14"/>
    <sheet name="ค่าวัสดุทันตกรรม" sheetId="11" r:id="rId15"/>
    <sheet name="ค่าเช่า" sheetId="13" r:id="rId1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7" i="9" l="1"/>
  <c r="K36" i="9"/>
  <c r="K29" i="9"/>
  <c r="K24" i="9"/>
  <c r="K3" i="9"/>
  <c r="K12" i="9"/>
  <c r="F5" i="13"/>
  <c r="F15" i="11"/>
  <c r="F39" i="9"/>
  <c r="F71" i="7"/>
  <c r="F9" i="15"/>
  <c r="F151" i="8"/>
  <c r="F22" i="6"/>
  <c r="F17" i="19"/>
  <c r="F29" i="5"/>
  <c r="F5" i="18"/>
  <c r="F4" i="20"/>
  <c r="F6" i="17"/>
  <c r="F11" i="14"/>
  <c r="F9" i="16"/>
  <c r="F31" i="1"/>
  <c r="F234" i="4"/>
</calcChain>
</file>

<file path=xl/sharedStrings.xml><?xml version="1.0" encoding="utf-8"?>
<sst xmlns="http://schemas.openxmlformats.org/spreadsheetml/2006/main" count="2507" uniqueCount="685">
  <si>
    <t>หน่วยงาน</t>
  </si>
  <si>
    <t xml:space="preserve">รายการ </t>
  </si>
  <si>
    <t>เลขที่ใบส่งของ</t>
  </si>
  <si>
    <t>จำนวนเงิน</t>
  </si>
  <si>
    <t xml:space="preserve"> วันที่จ่าย</t>
  </si>
  <si>
    <t>ค่าวัสดุสำนักงาน</t>
  </si>
  <si>
    <t>เลขทีเช็ค</t>
  </si>
  <si>
    <t xml:space="preserve">ว/ด/ป </t>
  </si>
  <si>
    <t>IV6502/00015</t>
  </si>
  <si>
    <t>ลำดับ</t>
  </si>
  <si>
    <t>บริษัทโกร๊ธ ซัพพลาย เมดิคอล จำกัด</t>
  </si>
  <si>
    <t>ค่าวัสดุการแพทย์</t>
  </si>
  <si>
    <t>IV6403994</t>
  </si>
  <si>
    <t>"</t>
  </si>
  <si>
    <t>IV6405593</t>
  </si>
  <si>
    <t>IV6403628</t>
  </si>
  <si>
    <t>วัสดุงานบ้านงานครัว</t>
  </si>
  <si>
    <t>IV4600360</t>
  </si>
  <si>
    <t>IV6500012</t>
  </si>
  <si>
    <t>IV6500013</t>
  </si>
  <si>
    <t xml:space="preserve"> </t>
  </si>
  <si>
    <t>บริษัทแก้วมังกรเภสัช จำกัด</t>
  </si>
  <si>
    <t>วัสดุเฉพาะเจาะจง</t>
  </si>
  <si>
    <t>หมายเหตุ</t>
  </si>
  <si>
    <t>ค่าเวชภัณฑ์ยาสมุนไพร</t>
  </si>
  <si>
    <t>IV64071906</t>
  </si>
  <si>
    <t>IV64080717</t>
  </si>
  <si>
    <t>IV64081653</t>
  </si>
  <si>
    <t>IV64081271</t>
  </si>
  <si>
    <t>ห้างหุ้นส่วนจำกัด ขวัญศุภรัฐ</t>
  </si>
  <si>
    <t>ค่าจ้างเหมาบริการ</t>
  </si>
  <si>
    <t>K.S.R.2565/005</t>
  </si>
  <si>
    <t>ห้างหุ้นส่วนจำกัดแก่นจันทร์คำพานิชย์</t>
  </si>
  <si>
    <t xml:space="preserve"> บริษัท แคสป้า ฟาร์มาซูติคอล</t>
  </si>
  <si>
    <t>C63100295</t>
  </si>
  <si>
    <t>ค่าเวชภัณฑ์ยาหลัก (ED)</t>
  </si>
  <si>
    <t>บริษัทคอนติเนนเติล-ฟาร์ม จำกัด</t>
  </si>
  <si>
    <t>หจก.คนรักดี (สำนักงานใหญ่)</t>
  </si>
  <si>
    <t>KRD6410003</t>
  </si>
  <si>
    <t>บริษัท เค.เค.ภัณฑ์ มาร์เก็ตติ้ง จำกัด</t>
  </si>
  <si>
    <t>IV6401768</t>
  </si>
  <si>
    <t>IV6401395</t>
  </si>
  <si>
    <t>IV6401494</t>
  </si>
  <si>
    <t>IV640905167</t>
  </si>
  <si>
    <t>IV6401568</t>
  </si>
  <si>
    <t>IV6401766</t>
  </si>
  <si>
    <t>ห้างหุ้นส่วนจำกัด คลังเมดิคอล 1984</t>
  </si>
  <si>
    <t>INV2021030025</t>
  </si>
  <si>
    <t>INV2021030004</t>
  </si>
  <si>
    <t>INV2020100021</t>
  </si>
  <si>
    <t>INV2021050024</t>
  </si>
  <si>
    <t>บริษัท คอสม่า เทรดดิ้ง  จำกัด</t>
  </si>
  <si>
    <t>311017402446</t>
  </si>
  <si>
    <t>บริษัท คอนเวอร์แซนต์ เทคโนโลยี จำกัด</t>
  </si>
  <si>
    <t>IV6411013</t>
  </si>
  <si>
    <t>ห้างหุ้นส่วนจำกัด โควิท -19</t>
  </si>
  <si>
    <t>02/22</t>
  </si>
  <si>
    <t>บริษัท เจ เค อินเตอร์เมด จำกัด</t>
  </si>
  <si>
    <t>ค่าวัสดุวิทยาศาสตร์</t>
  </si>
  <si>
    <t>IV2201-011</t>
  </si>
  <si>
    <t>บริษัท ไจโก้ อินเตอร์เทรด จำกัด</t>
  </si>
  <si>
    <t>ค่าวัสดุทันตกรรม</t>
  </si>
  <si>
    <t>IV63020036</t>
  </si>
  <si>
    <t>บริษัท เจ ที เอ็น เคมิคอล</t>
  </si>
  <si>
    <t>050/46</t>
  </si>
  <si>
    <t>050/45</t>
  </si>
  <si>
    <t>050/44</t>
  </si>
  <si>
    <t>009/22</t>
  </si>
  <si>
    <t>054/06</t>
  </si>
  <si>
    <t>054/23</t>
  </si>
  <si>
    <t>บริษัท เจริญสุข ฟาร์มา ซัพพลาย จำกัด</t>
  </si>
  <si>
    <t>IV6401793</t>
  </si>
  <si>
    <t>IV6401794</t>
  </si>
  <si>
    <t>IV6400031</t>
  </si>
  <si>
    <t>IV6401371</t>
  </si>
  <si>
    <t>ค่าเวชภัณฑ์มิใช่ยา (เคมีภัณฑ์)</t>
  </si>
  <si>
    <t>IV6401557</t>
  </si>
  <si>
    <t>บริษัทชุมชนเภสัช จำกัด</t>
  </si>
  <si>
    <t>IV641102580</t>
  </si>
  <si>
    <t>IV640706323</t>
  </si>
  <si>
    <t>IV640801863</t>
  </si>
  <si>
    <t>IV641100791</t>
  </si>
  <si>
    <t>IV641003426</t>
  </si>
  <si>
    <t>IV641101256</t>
  </si>
  <si>
    <t>นายชิดชัย  ดิเรกวัฒนชัย</t>
  </si>
  <si>
    <t>บริษัท ช. แอดวานซ์ อินเตอร์เทรด จำกัด</t>
  </si>
  <si>
    <t xml:space="preserve">หจก.เซี่ยงไฮ้ทันตภัณฑ์ </t>
  </si>
  <si>
    <t>BB256412/00628</t>
  </si>
  <si>
    <t>บริษัท ซีฟาม จำกัด</t>
  </si>
  <si>
    <t>IV4893/63</t>
  </si>
  <si>
    <t>IV0667/64</t>
  </si>
  <si>
    <t>IV5334/63</t>
  </si>
  <si>
    <t>IV1870/64</t>
  </si>
  <si>
    <t>IV1998/64</t>
  </si>
  <si>
    <t>IV2367/64</t>
  </si>
  <si>
    <t>IV5093/64</t>
  </si>
  <si>
    <t>IV3851/64</t>
  </si>
  <si>
    <t>IV4864/64</t>
  </si>
  <si>
    <t>ขออนุมัติเบิก - จ่าย  (จ่ายจากเงินบำรุง)</t>
  </si>
  <si>
    <t>หจก.ห้างหุ้นส่วนสามัญ ไซโต เซ็นเตอร์</t>
  </si>
  <si>
    <t>64/067</t>
  </si>
  <si>
    <t>ค่าจ้างเหมาตรวจมะเร็งปากมดลูก</t>
  </si>
  <si>
    <t>SM64/097593</t>
  </si>
  <si>
    <t>บริษัท ไดรว์ เด็นทั่ล อินคอร์ปอเรชั่น จำกัด</t>
  </si>
  <si>
    <t>IN 143881</t>
  </si>
  <si>
    <t>IN 143841</t>
  </si>
  <si>
    <t>IN 143784</t>
  </si>
  <si>
    <t>บริษัท เด็นทาเนียร์ จำกัด</t>
  </si>
  <si>
    <t>ค่าจ้างเหมาทำฟันปลอม</t>
  </si>
  <si>
    <t>บริษัท ไซเอนซ์เมด จำกัด</t>
  </si>
  <si>
    <t>บริษัท ดีเ ค เอส เอช  (ประเทศไทย )</t>
  </si>
  <si>
    <t>บริษัท ดี.ที.ซี. เอ็นเตอร์ไพรส์ จำกัด</t>
  </si>
  <si>
    <t>ค่าเช่า</t>
  </si>
  <si>
    <t>BIM64010002006</t>
  </si>
  <si>
    <t>IV 64-12023</t>
  </si>
  <si>
    <t>บริษัท ดี เอ็ม บี ดีไวซ์ จำกัด</t>
  </si>
  <si>
    <t>IV 64-11022</t>
  </si>
  <si>
    <t>IV 64-11021</t>
  </si>
  <si>
    <t>IV 64-12024</t>
  </si>
  <si>
    <t>บริษัท เดรเกอร์ เมดิคัล (ประเทศไทย)</t>
  </si>
  <si>
    <t>SA2009-019</t>
  </si>
  <si>
    <t>SE2101-113</t>
  </si>
  <si>
    <t>บริษัท เดนทัล วิชั่น (ประเทศไทย) จำกัด</t>
  </si>
  <si>
    <t>IV6202749</t>
  </si>
  <si>
    <t>บริษัท ไทก๊อส จำกัด</t>
  </si>
  <si>
    <t>IV 6429757</t>
  </si>
  <si>
    <t>IV6425763</t>
  </si>
  <si>
    <t>IV6432911</t>
  </si>
  <si>
    <t>IV6427131</t>
  </si>
  <si>
    <t>IV6428229</t>
  </si>
  <si>
    <t>IV6444690</t>
  </si>
  <si>
    <t>IV64443783</t>
  </si>
  <si>
    <t>IV64441937</t>
  </si>
  <si>
    <t>บริษัท ทัมใจการพิมพ์ จำกัด</t>
  </si>
  <si>
    <t>051/11</t>
  </si>
  <si>
    <t>บริษัท  แมน ฟาร์มาซูติคอล</t>
  </si>
  <si>
    <t>IS6410004394</t>
  </si>
  <si>
    <t>บริษัท ที.โอ เคมีคอลส์ (1979) จำกัด</t>
  </si>
  <si>
    <t>T6411/10492</t>
  </si>
  <si>
    <t>T6412/11422</t>
  </si>
  <si>
    <t>T6410/10719</t>
  </si>
  <si>
    <t>T6410/11063</t>
  </si>
  <si>
    <t>T6411/10841</t>
  </si>
  <si>
    <t>T6408/10423</t>
  </si>
  <si>
    <t>T6408/11747</t>
  </si>
  <si>
    <t>T6408/11574</t>
  </si>
  <si>
    <t>T6410/11064</t>
  </si>
  <si>
    <t>หจก.เที่ยงตรงวิทยุ</t>
  </si>
  <si>
    <t>ค่าวัสุไฟฟ้า</t>
  </si>
  <si>
    <t>11/017</t>
  </si>
  <si>
    <t>11/14,15</t>
  </si>
  <si>
    <t>1/023</t>
  </si>
  <si>
    <t>1/019</t>
  </si>
  <si>
    <t>ครุภัณฑ์โฆษณาและเผยแพร่</t>
  </si>
  <si>
    <t>บริษัท ท็อปซายน์เมด จำกัด</t>
  </si>
  <si>
    <t>IV6408143</t>
  </si>
  <si>
    <t>IV6409073</t>
  </si>
  <si>
    <t>บริษัท ที เอ็น พี เฮลท์แคร์ จำกัด</t>
  </si>
  <si>
    <t>บริษัท ที.พี.ดรัก แลบอราทอรี่ส์ (1969) จำกัด</t>
  </si>
  <si>
    <t>VIV121060181</t>
  </si>
  <si>
    <t>VIV121050946</t>
  </si>
  <si>
    <t>VIV121110481</t>
  </si>
  <si>
    <t>หจก.ธนทรัพย์เทรดแอนด์บิลดิ้ง</t>
  </si>
  <si>
    <t>0000071</t>
  </si>
  <si>
    <t>จ้างเหมาทำแผงกันแดด</t>
  </si>
  <si>
    <t>จ.ธน03/2022</t>
  </si>
  <si>
    <t>จ้างเหมาปรับปรุงตึกศัลยกรรม</t>
  </si>
  <si>
    <t>จ.ธน006/2022</t>
  </si>
  <si>
    <t>จ.ธน04/2022</t>
  </si>
  <si>
    <t>จ้างเหมารื้อถอนและเทพื้นคอนกรีต</t>
  </si>
  <si>
    <t>จ้างปรับปรุงลานจอดรถตึกชันสูตรโรค</t>
  </si>
  <si>
    <t>บริษัทธงทองโอสถ</t>
  </si>
  <si>
    <t>TH6411/0369</t>
  </si>
  <si>
    <t>TH6411/0454</t>
  </si>
  <si>
    <t>หจก.นอร์ทอีส เมดิคอล ซัพพลาย</t>
  </si>
  <si>
    <t>บริษัท นิวฟาร์มา (ประเทศไทย) จำกัด</t>
  </si>
  <si>
    <t>A643967</t>
  </si>
  <si>
    <t>บริษัท นูฟาร์ม่า แอนด์ เฮลท์แคร์ จำกัด</t>
  </si>
  <si>
    <t>IV6401592</t>
  </si>
  <si>
    <t>IV6401780</t>
  </si>
  <si>
    <t>IV6401681</t>
  </si>
  <si>
    <t>IV6402136</t>
  </si>
  <si>
    <t>บริษัท นำวิวัฒน์การช่าง (1442)</t>
  </si>
  <si>
    <t>SC64060073</t>
  </si>
  <si>
    <t>SC64060072</t>
  </si>
  <si>
    <t>SC64060207</t>
  </si>
  <si>
    <t>SC640303082</t>
  </si>
  <si>
    <t>SS64080071</t>
  </si>
  <si>
    <t xml:space="preserve">            </t>
  </si>
  <si>
    <t>บริษัท บางกอกดรัก จำกัด</t>
  </si>
  <si>
    <t>SI21-62742</t>
  </si>
  <si>
    <t>SI21-57905</t>
  </si>
  <si>
    <t>SI21-64812</t>
  </si>
  <si>
    <t>บริษัทไบ โอ คอนทอน จำกัด</t>
  </si>
  <si>
    <t>IV21008436</t>
  </si>
  <si>
    <t>IV21012225</t>
  </si>
  <si>
    <t>IV21010416</t>
  </si>
  <si>
    <t>IV21013749</t>
  </si>
  <si>
    <t>IV21014145</t>
  </si>
  <si>
    <t>IV21015961</t>
  </si>
  <si>
    <t>IV21010202</t>
  </si>
  <si>
    <t>บริษัทเบอร์ลินฟาร์มาซูติคอลอินดัสตรี้ จำกัด</t>
  </si>
  <si>
    <t>หจก.ไบโอ-เท็ค เมดิคอล ซิสเต็มส์</t>
  </si>
  <si>
    <t>63/0370</t>
  </si>
  <si>
    <t>64/0133</t>
  </si>
  <si>
    <t>บริษัท เบทเทอร์แพ็คพลัส จำกัด</t>
  </si>
  <si>
    <t>SV001363</t>
  </si>
  <si>
    <t>SV001282</t>
  </si>
  <si>
    <t>SV001463</t>
  </si>
  <si>
    <t>SV001490</t>
  </si>
  <si>
    <t>SV001520</t>
  </si>
  <si>
    <t>SV001474</t>
  </si>
  <si>
    <t>ร้านบุญภติน</t>
  </si>
  <si>
    <t>030/01</t>
  </si>
  <si>
    <t>03/011</t>
  </si>
  <si>
    <t>1-63/04</t>
  </si>
  <si>
    <t>1-63/03</t>
  </si>
  <si>
    <t>หจก.ไบ -โอ เมดิคอล ซิสเต็มส์</t>
  </si>
  <si>
    <t>64/0187</t>
  </si>
  <si>
    <t>บริษัทบางกอกยูเทรด จำกัด</t>
  </si>
  <si>
    <t>64/06613</t>
  </si>
  <si>
    <t>บริษัท พาตาร์แลบ (2517)</t>
  </si>
  <si>
    <t>IU1120066</t>
  </si>
  <si>
    <t>IU1101075</t>
  </si>
  <si>
    <t>บริษัท พี เอส เอ อินเตอร์ไลฟ์ จำกัด</t>
  </si>
  <si>
    <t>6201005</t>
  </si>
  <si>
    <t>ซ่อมครุภัณฑ์ทางการแพทย์</t>
  </si>
  <si>
    <t>621003</t>
  </si>
  <si>
    <t>บริษัทโพสเฮลท์ แคร์ จำกัด</t>
  </si>
  <si>
    <t>บริษัท พรีเมด ฟาร์มาพัส จำกัด</t>
  </si>
  <si>
    <t>PL6411000236</t>
  </si>
  <si>
    <t>PL641100474</t>
  </si>
  <si>
    <t>PL6411000337</t>
  </si>
  <si>
    <t>บริษัท สวัสดิ์ เคมเทค จำกัด</t>
  </si>
  <si>
    <t>บริษัท พีเอ็มแล ฟาร์มาซูติคอลส์ จำกัด</t>
  </si>
  <si>
    <t>SIS210426-210</t>
  </si>
  <si>
    <t>SIS210713-092</t>
  </si>
  <si>
    <t>บริษัท พรทิพย์ เวชภัณฑ์ จำกัด</t>
  </si>
  <si>
    <t>บริษัท พีซี เมดดิคัล จำกัด (สนง.ใหญ่)</t>
  </si>
  <si>
    <t>บริษัท พี ซี เด็นทรัล แลป จำกัด</t>
  </si>
  <si>
    <t>เคเคพี เมดิคอล</t>
  </si>
  <si>
    <t>INV6402-005</t>
  </si>
  <si>
    <t>บริษัท พีเอ็มแอล พลัส จำกัด</t>
  </si>
  <si>
    <t>MIS211011043</t>
  </si>
  <si>
    <t>MIS211215069</t>
  </si>
  <si>
    <t>บริษัท พรอสฟาร์มา</t>
  </si>
  <si>
    <t>INV-L-IM/2021112503</t>
  </si>
  <si>
    <t>INV64110637</t>
  </si>
  <si>
    <t>บริษัท เฟิร์มเมอร์ จำกัด</t>
  </si>
  <si>
    <t>บริษัท ฟาร์มาฮอฟ จำกัด</t>
  </si>
  <si>
    <t>TI211005909</t>
  </si>
  <si>
    <t>TI211010428</t>
  </si>
  <si>
    <t>บริษัท ฟาร์มาแลนด์ (1982) จำกัด</t>
  </si>
  <si>
    <t>PIS 211123-052</t>
  </si>
  <si>
    <t>บริษัท ฟาร์มีน่า จำกัด</t>
  </si>
  <si>
    <t>01/001</t>
  </si>
  <si>
    <t>บริษัท ฟาร์ ทริลเลียน จำกัด</t>
  </si>
  <si>
    <t>IV6108180</t>
  </si>
  <si>
    <t xml:space="preserve">บริษัท ฟาร์ม่าไลน์ จำกัด </t>
  </si>
  <si>
    <t>SI21-19431</t>
  </si>
  <si>
    <t>บริษัท เฟรซีเนียส เมดิคอล จำกัด</t>
  </si>
  <si>
    <t>บริษัท เภสัชกรรม เค.บี.จำกัด</t>
  </si>
  <si>
    <t>*01177</t>
  </si>
  <si>
    <t>ค่ายานอกบัญชี (NED)</t>
  </si>
  <si>
    <t>ภักดีพานิชย์</t>
  </si>
  <si>
    <t>035/043</t>
  </si>
  <si>
    <t>050/05</t>
  </si>
  <si>
    <t>050/04</t>
  </si>
  <si>
    <t>1-63/001</t>
  </si>
  <si>
    <t>050/07-08</t>
  </si>
  <si>
    <t>050/10</t>
  </si>
  <si>
    <t>1-63/020</t>
  </si>
  <si>
    <t>1-63/016</t>
  </si>
  <si>
    <t>1-63/027</t>
  </si>
  <si>
    <t>19/11/02562</t>
  </si>
  <si>
    <t>บริษัท โมเดอร์น พริ้นเทค แอนด์ เลเบิ้ล จำกัด</t>
  </si>
  <si>
    <t>บริษัท มาสุ จำกัด</t>
  </si>
  <si>
    <t>บริษัทเมดไลน์ จำกัด</t>
  </si>
  <si>
    <t>105210600413</t>
  </si>
  <si>
    <t>105210100194</t>
  </si>
  <si>
    <t>105210800002</t>
  </si>
  <si>
    <t>102211100927</t>
  </si>
  <si>
    <t>105211100890</t>
  </si>
  <si>
    <t>ML21091398</t>
  </si>
  <si>
    <t>บริษัท แมคโครฟ์แลบ</t>
  </si>
  <si>
    <t>ML21100983</t>
  </si>
  <si>
    <t>บริษัท โมเดิร์น ฟาร์มา จำกัด</t>
  </si>
  <si>
    <t>INV 64030151</t>
  </si>
  <si>
    <t>INV 64010585</t>
  </si>
  <si>
    <t>ร้าน เมดิพลัส อิควิปเมนท์</t>
  </si>
  <si>
    <t>64/057</t>
  </si>
  <si>
    <t>64/052</t>
  </si>
  <si>
    <t>บริษัท ยูเนียนเมดดิคอล (ประเทศไทย) จำกัด</t>
  </si>
  <si>
    <t>C640200497</t>
  </si>
  <si>
    <t>IVC-21060054</t>
  </si>
  <si>
    <t>C640202397</t>
  </si>
  <si>
    <t>IVC-21110251</t>
  </si>
  <si>
    <t>IVC-21100292</t>
  </si>
  <si>
    <t>บริษัท ยูนีซัน จำกัด</t>
  </si>
  <si>
    <t>101211100736</t>
  </si>
  <si>
    <t>101211101771</t>
  </si>
  <si>
    <t>101211102076</t>
  </si>
  <si>
    <t>บริษัท เยเนอรัล ฮอสปิตัส โปรดัคส์ จำกัด</t>
  </si>
  <si>
    <t>19IN08060397</t>
  </si>
  <si>
    <t>20IN08112469</t>
  </si>
  <si>
    <t>20IN08122026</t>
  </si>
  <si>
    <t>21IN08100501</t>
  </si>
  <si>
    <t>ORVC641208002</t>
  </si>
  <si>
    <t>บริษัท ร้อยเอ็ดแสงไทย จำกัด</t>
  </si>
  <si>
    <t>บริษัทร้อยเอ็ดแสงไทย จำกัด</t>
  </si>
  <si>
    <t>ORVC641208001</t>
  </si>
  <si>
    <t>ORVC641208003</t>
  </si>
  <si>
    <t>ORVC650120002</t>
  </si>
  <si>
    <t>ORVC641230001</t>
  </si>
  <si>
    <t>ORVC641224001</t>
  </si>
  <si>
    <t>ORVC641224002</t>
  </si>
  <si>
    <t>ค่าวัสดุเครื่องแต่งกาย</t>
  </si>
  <si>
    <t>ORVC640829005</t>
  </si>
  <si>
    <t>ค่าวัสดุก่อสร้าง</t>
  </si>
  <si>
    <t>S641101-641103</t>
  </si>
  <si>
    <t>หจก.รุ่งทรัพย์ โฮม</t>
  </si>
  <si>
    <t>โรงงานเภสัชกรรมทหาร ศูนย์อุตสาหกรรมป้องกันประเทศ</t>
  </si>
  <si>
    <t>28/64</t>
  </si>
  <si>
    <t>หจก.โรงงานเลิศสิงห์เภสัชกรรม</t>
  </si>
  <si>
    <t>1275166</t>
  </si>
  <si>
    <t>บริษัท แล็บมาสเตอร์ แอ็ดวานซ์ จำกัด</t>
  </si>
  <si>
    <t>IV64090526</t>
  </si>
  <si>
    <t>IV64111240</t>
  </si>
  <si>
    <t>IV64100865</t>
  </si>
  <si>
    <t>IV64100857</t>
  </si>
  <si>
    <t>IV64100343</t>
  </si>
  <si>
    <t>บริษัท ลินเด้ (ประเทศไทย) จำกัด</t>
  </si>
  <si>
    <t>02540987</t>
  </si>
  <si>
    <t>02551459</t>
  </si>
  <si>
    <t>02520202</t>
  </si>
  <si>
    <t>หจก.วีอาร์ ซัพพอร์ต</t>
  </si>
  <si>
    <t>645367</t>
  </si>
  <si>
    <t>644846</t>
  </si>
  <si>
    <t>ร้านศรีภูมิกราฟิค</t>
  </si>
  <si>
    <t>30/14</t>
  </si>
  <si>
    <t>ศูนย์โลหิตแห่งชาติ สภากาชาดไทย</t>
  </si>
  <si>
    <t>641096/00088</t>
  </si>
  <si>
    <t>651115/00074</t>
  </si>
  <si>
    <t>641108/00055</t>
  </si>
  <si>
    <t>641077/00076</t>
  </si>
  <si>
    <t>651154/00029</t>
  </si>
  <si>
    <t>651135/00023</t>
  </si>
  <si>
    <t>บริษัท ศรีกิตติรัชต์ จำกัด</t>
  </si>
  <si>
    <t>012/64</t>
  </si>
  <si>
    <t>001/65</t>
  </si>
  <si>
    <t>บริษัท วี อาร์ เดนตอล คอร์ปอเรชั่น จำกัด</t>
  </si>
  <si>
    <t>จ้างเหมาทำฟันปลอม</t>
  </si>
  <si>
    <t>BL1100600-602</t>
  </si>
  <si>
    <t>BL1110575-577</t>
  </si>
  <si>
    <t>BL2010402-405</t>
  </si>
  <si>
    <t>บริษัท วี.แอนด์.วี กรุงเทพฯ จำกัด</t>
  </si>
  <si>
    <t>8100190142</t>
  </si>
  <si>
    <t>8100267073</t>
  </si>
  <si>
    <t>8100246389</t>
  </si>
  <si>
    <t>8100239501</t>
  </si>
  <si>
    <t>8100399789</t>
  </si>
  <si>
    <t>8100437464</t>
  </si>
  <si>
    <t>8100376820</t>
  </si>
  <si>
    <t>8100537146</t>
  </si>
  <si>
    <t>วี.เอส.พี.ทรัพย์ไพศาลซัพพลาย แอนด์ เซอร์วิส</t>
  </si>
  <si>
    <t>29/19</t>
  </si>
  <si>
    <t>29/20</t>
  </si>
  <si>
    <t>29/42</t>
  </si>
  <si>
    <t>ค่าจ้างเหมาซ่อมเครื่องซักผ้า</t>
  </si>
  <si>
    <t>บริษัท สุรินทร์พยาธิแลป จำกัด</t>
  </si>
  <si>
    <t>2563/12</t>
  </si>
  <si>
    <t>ค่าจ้างเหมาตรวจชิ้นเนื้อ</t>
  </si>
  <si>
    <t>2563/9</t>
  </si>
  <si>
    <t>2564/01</t>
  </si>
  <si>
    <t>2563/10</t>
  </si>
  <si>
    <t>2563/11</t>
  </si>
  <si>
    <t>2564/03</t>
  </si>
  <si>
    <t>2564/05</t>
  </si>
  <si>
    <t>2564/02</t>
  </si>
  <si>
    <t>2564/07</t>
  </si>
  <si>
    <t>2564/08</t>
  </si>
  <si>
    <t>2564/09</t>
  </si>
  <si>
    <t>2564/10</t>
  </si>
  <si>
    <t>บริษัท สยามฟาร์มาซูติคอล จำกัด</t>
  </si>
  <si>
    <t>สิรภัทร  มาร์เก็ต</t>
  </si>
  <si>
    <t>บริษัท สัปปายะ สยาม จำกัด</t>
  </si>
  <si>
    <t>6300175</t>
  </si>
  <si>
    <t>บริษัท สิบกำลัง จำกัด</t>
  </si>
  <si>
    <t>SB-028/2564</t>
  </si>
  <si>
    <t>บริษัท สุวรรณ เมดิคอล ซัพพลาย จำกัด</t>
  </si>
  <si>
    <t>IV6405086</t>
  </si>
  <si>
    <t>IV6408009</t>
  </si>
  <si>
    <t>ครุภัณฑ์สำนักงาน</t>
  </si>
  <si>
    <t>บริษัทแหลมทองร้อยเอ็ด จำกัด</t>
  </si>
  <si>
    <t>641122A2-00048</t>
  </si>
  <si>
    <t>650122A2-00020</t>
  </si>
  <si>
    <t>650122A2-00019</t>
  </si>
  <si>
    <t>650122A2-00037</t>
  </si>
  <si>
    <t>650122A2-00048</t>
  </si>
  <si>
    <t>บริษัท แอลเอสดิสทริบิวเตอร์ จำกัด</t>
  </si>
  <si>
    <t>IB0001551</t>
  </si>
  <si>
    <t>บริษัท เอเมอร์สัน กรุ๊ป จำกัด</t>
  </si>
  <si>
    <t>IV6406230</t>
  </si>
  <si>
    <t>IV6406152</t>
  </si>
  <si>
    <t>IV6405039</t>
  </si>
  <si>
    <t>IV6411073</t>
  </si>
  <si>
    <t>IV6409110</t>
  </si>
  <si>
    <t>IV6409069</t>
  </si>
  <si>
    <t>IV6409109</t>
  </si>
  <si>
    <t>IV6410008</t>
  </si>
  <si>
    <t>บริษัท เอฟ.ซี.พี จำกัด</t>
  </si>
  <si>
    <t>104210300211</t>
  </si>
  <si>
    <t>104210700020</t>
  </si>
  <si>
    <t>104210900065</t>
  </si>
  <si>
    <t xml:space="preserve">บริษัท เอฟ ซี พี </t>
  </si>
  <si>
    <t>103210901135</t>
  </si>
  <si>
    <t>103211000817</t>
  </si>
  <si>
    <t>103210800237</t>
  </si>
  <si>
    <t>103210900126</t>
  </si>
  <si>
    <t>8370383775</t>
  </si>
  <si>
    <t>บริษัท เอ เอ็น บี ลาบอราตอรี่ (อำนวยเภสัช) จำกัด</t>
  </si>
  <si>
    <t>8370383340</t>
  </si>
  <si>
    <t>8370386443</t>
  </si>
  <si>
    <t>8370367712</t>
  </si>
  <si>
    <t>8370401279</t>
  </si>
  <si>
    <t>8370401301</t>
  </si>
  <si>
    <t>8370399546</t>
  </si>
  <si>
    <t>8370403698</t>
  </si>
  <si>
    <t>8370409046</t>
  </si>
  <si>
    <t>8370391240</t>
  </si>
  <si>
    <t>8370422142</t>
  </si>
  <si>
    <t>8370423368</t>
  </si>
  <si>
    <t>8370426851</t>
  </si>
  <si>
    <t>8370433050</t>
  </si>
  <si>
    <t>8370422239</t>
  </si>
  <si>
    <t>8370440263</t>
  </si>
  <si>
    <t>8370443145</t>
  </si>
  <si>
    <t>8370442115</t>
  </si>
  <si>
    <t>บริษัท เอสพีเอส เมดิคอล จำกัด</t>
  </si>
  <si>
    <t>SI14/2/2121414</t>
  </si>
  <si>
    <t>SI14/2/2116074</t>
  </si>
  <si>
    <t>SI14/2/2116073</t>
  </si>
  <si>
    <t>SI14/2/2124447</t>
  </si>
  <si>
    <t>บริษัท อาร์เอ็กซ์ จำกัด</t>
  </si>
  <si>
    <t>IV21-44325</t>
  </si>
  <si>
    <t>บริษัท เอเซี่ยน ฟาร์มาซูติคัล จำกัด</t>
  </si>
  <si>
    <t>006198</t>
  </si>
  <si>
    <t>บริษัท อัลลายแอนซ์ ฟาร์มา จำกัด</t>
  </si>
  <si>
    <t>B26411047</t>
  </si>
  <si>
    <t>บริษัท อิโนเวซั่นส์ จำกัด</t>
  </si>
  <si>
    <t>IV 6309-1799</t>
  </si>
  <si>
    <t>IV 6409-2045</t>
  </si>
  <si>
    <t>ค่าจ้างซ่อมครุภัณฑ์การแพทย์</t>
  </si>
  <si>
    <t>องค์การเภสัชกรรม</t>
  </si>
  <si>
    <t>3000483936</t>
  </si>
  <si>
    <t>3000476522</t>
  </si>
  <si>
    <t xml:space="preserve">ห้างหุ้นส่วนจำกัด  แอล แอนด์ พี เอลลิเวเตอร์ </t>
  </si>
  <si>
    <t>02/041</t>
  </si>
  <si>
    <t>02/046</t>
  </si>
  <si>
    <t>03/008</t>
  </si>
  <si>
    <t>03/014</t>
  </si>
  <si>
    <t>3/015</t>
  </si>
  <si>
    <t xml:space="preserve">จ้างเหมาเปลี่ยนลวดสลิงขับลิฟท์  </t>
  </si>
  <si>
    <t>ค่าจ้างเหมาบริการบำรุงรักษาลิฟท์  งวดที่ 1</t>
  </si>
  <si>
    <t>ค่าจ้างเหมาบริการบำรุงรักษาลิฟท์  งวดที่ 2</t>
  </si>
  <si>
    <t>ค่าจ้างเหมาบริการบำรุงรักษาลิฟท์  งวดที่ 3</t>
  </si>
  <si>
    <t>ค่าจ้างเหมาบริการบำรุงรักษาลิฟท์  งวดที่ 4</t>
  </si>
  <si>
    <t>หจก.เอส จี เทรดดิ้ง</t>
  </si>
  <si>
    <t>002/064</t>
  </si>
  <si>
    <t>บริษัท อินโนเทค ลาบอราทอรี่ เซอร์วิส  จำกัด</t>
  </si>
  <si>
    <t>SV001/6410041</t>
  </si>
  <si>
    <t>จ้างเหมาตรวจ โลหิต 22 รายการ</t>
  </si>
  <si>
    <t xml:space="preserve">ร้านเอ็น อาร์ เคมีคอล </t>
  </si>
  <si>
    <t>02/029</t>
  </si>
  <si>
    <t>04/012</t>
  </si>
  <si>
    <t>บริษัท เอ็ม อี เมดิคอล</t>
  </si>
  <si>
    <t>IV 6406057</t>
  </si>
  <si>
    <t>บริษัทเอ็มพี เมดกรุ๊ป จำกัด</t>
  </si>
  <si>
    <t>MG6407-0659</t>
  </si>
  <si>
    <t>MG6406-0016</t>
  </si>
  <si>
    <t>MG6407-0376</t>
  </si>
  <si>
    <t>MG6408-0673</t>
  </si>
  <si>
    <t>MG6409-0165</t>
  </si>
  <si>
    <t>MG6409-0539</t>
  </si>
  <si>
    <t>MG6410-0126</t>
  </si>
  <si>
    <t>บริษัท แอโรแคร์ จำกัด</t>
  </si>
  <si>
    <t>0025727</t>
  </si>
  <si>
    <t>0026278</t>
  </si>
  <si>
    <t>บริษัท แอคคอร์ด คอร์ปอเรชั่น จำกัด</t>
  </si>
  <si>
    <t>IV 2112102143</t>
  </si>
  <si>
    <t>หจก.แอล.บี.เอส.แลบบอเรตอรี่</t>
  </si>
  <si>
    <t>705868</t>
  </si>
  <si>
    <t>711350</t>
  </si>
  <si>
    <t>บริษัท ฮอสิทอล เอสเทส์ แมเนจเมนท์ เซอร์วิสส์ จำกัด</t>
  </si>
  <si>
    <t>บริษัท ออโธพีเซีย จำกัด</t>
  </si>
  <si>
    <t>IV 2111175</t>
  </si>
  <si>
    <t>บริษัท ออร์โธเมด เอเชีย จำกัด</t>
  </si>
  <si>
    <t>OTMA64030026</t>
  </si>
  <si>
    <t>OTMA64020010</t>
  </si>
  <si>
    <t>บริษัท เอซีซี เมดิคอล โซลูชั่น จำกัด</t>
  </si>
  <si>
    <t>59-08-018</t>
  </si>
  <si>
    <t>58-12-019</t>
  </si>
  <si>
    <t>ขออนุมัติเบิก - จ่าย   (จ่ายจากเงินบำรุง)</t>
  </si>
  <si>
    <t>บริษัท ซิลลิค ฟาร์มา จำกัด</t>
  </si>
  <si>
    <t>IV6409236</t>
  </si>
  <si>
    <t>IV6501032</t>
  </si>
  <si>
    <t>IV6501033</t>
  </si>
  <si>
    <t>IV6501064</t>
  </si>
  <si>
    <t>IV6412458</t>
  </si>
  <si>
    <t>IV6412011</t>
  </si>
  <si>
    <t>IV6410182</t>
  </si>
  <si>
    <t>IV6411019</t>
  </si>
  <si>
    <t>IV6411018</t>
  </si>
  <si>
    <t>IV6411030</t>
  </si>
  <si>
    <t>IV6411087</t>
  </si>
  <si>
    <t>IV6411085</t>
  </si>
  <si>
    <t>IV6411102</t>
  </si>
  <si>
    <t>IV6412348</t>
  </si>
  <si>
    <t>IV6412241</t>
  </si>
  <si>
    <t>IV6411300</t>
  </si>
  <si>
    <t>IV6412363</t>
  </si>
  <si>
    <t>IV6411279</t>
  </si>
  <si>
    <t>รวม</t>
  </si>
  <si>
    <t>IV6400677</t>
  </si>
  <si>
    <t>IV6402195</t>
  </si>
  <si>
    <t>IV6401102</t>
  </si>
  <si>
    <t>IV6402117</t>
  </si>
  <si>
    <t>IV6402089</t>
  </si>
  <si>
    <t>IV6402065</t>
  </si>
  <si>
    <t>645740</t>
  </si>
  <si>
    <t>646497</t>
  </si>
  <si>
    <t>IV6402270</t>
  </si>
  <si>
    <t>IV6402271</t>
  </si>
  <si>
    <t>IV6500070</t>
  </si>
  <si>
    <t xml:space="preserve">หจก.กิจเจริญเลเบล แอนด์ พริ้น </t>
  </si>
  <si>
    <t>TI0122039</t>
  </si>
  <si>
    <t>TI0222088</t>
  </si>
  <si>
    <t>ครุภัณฑ์</t>
  </si>
  <si>
    <t>11/049</t>
  </si>
  <si>
    <t>บริษัท ไทปัน ซัมมิท จำกัด ( สำนักงานใหม่)</t>
  </si>
  <si>
    <t>TP64102004</t>
  </si>
  <si>
    <t>TP6411036</t>
  </si>
  <si>
    <t>TP6407202</t>
  </si>
  <si>
    <t>TP6409033</t>
  </si>
  <si>
    <t>TP6411001</t>
  </si>
  <si>
    <t>บริษัท ดีเคเอช (ประเทศไทย) จำกัด</t>
  </si>
  <si>
    <t>หจก.ดาวสุวรรณภูมิ</t>
  </si>
  <si>
    <t>59/5901-5904</t>
  </si>
  <si>
    <t>IV2201-012</t>
  </si>
  <si>
    <t>IV2201-013</t>
  </si>
  <si>
    <t>IV2201-010</t>
  </si>
  <si>
    <t>IV2201-008</t>
  </si>
  <si>
    <t>IV2201-009</t>
  </si>
  <si>
    <t>บริษัท จอห์นสัน แอนด์ จอห์นสัน (ไทย) จำกัด</t>
  </si>
  <si>
    <t>04/09</t>
  </si>
  <si>
    <t>03/43</t>
  </si>
  <si>
    <t>KRD6408004</t>
  </si>
  <si>
    <t>KRD6410005</t>
  </si>
  <si>
    <t xml:space="preserve">c    </t>
  </si>
  <si>
    <t>11/3/265</t>
  </si>
  <si>
    <t>บริษัท พีซี เมดดิคัล จำกัด</t>
  </si>
  <si>
    <t>บริษัท พาตาร์ แลบ (2517)</t>
  </si>
  <si>
    <t>UI1101076</t>
  </si>
  <si>
    <t>IV21015734</t>
  </si>
  <si>
    <t>IV21016168</t>
  </si>
  <si>
    <t>IV21015757</t>
  </si>
  <si>
    <t>IV21013469</t>
  </si>
  <si>
    <t>IV21016892</t>
  </si>
  <si>
    <t>IV21016626</t>
  </si>
  <si>
    <t>IV21014964</t>
  </si>
  <si>
    <t>IV21015382</t>
  </si>
  <si>
    <t>IV21017441</t>
  </si>
  <si>
    <t>บริษัท ไบรย์ แอดวานซ์ เทค จำกัด</t>
  </si>
  <si>
    <t>21/0861</t>
  </si>
  <si>
    <t>21/0865</t>
  </si>
  <si>
    <t>21/0344</t>
  </si>
  <si>
    <t>21/0796</t>
  </si>
  <si>
    <t>บริษัท ไบโอจีนีเทค จำกัด</t>
  </si>
  <si>
    <t>64/0241</t>
  </si>
  <si>
    <t>SC64110280</t>
  </si>
  <si>
    <t>SC4090339</t>
  </si>
  <si>
    <t>SC64080149</t>
  </si>
  <si>
    <t>SC64100186</t>
  </si>
  <si>
    <t>IV6402009</t>
  </si>
  <si>
    <t>641122A200055</t>
  </si>
  <si>
    <t>650122A200033</t>
  </si>
  <si>
    <t>.</t>
  </si>
  <si>
    <t>IV650214004</t>
  </si>
  <si>
    <t>IV650214005</t>
  </si>
  <si>
    <t>IV650214003</t>
  </si>
  <si>
    <t>IV641213002</t>
  </si>
  <si>
    <t>IV641117006</t>
  </si>
  <si>
    <t>บริษัท เทเลเมด เอ็นจิเนียริ่ง แอนเซอร์ จำกัด</t>
  </si>
  <si>
    <t>IV 641207008</t>
  </si>
  <si>
    <t>052/15</t>
  </si>
  <si>
    <t>054/005</t>
  </si>
  <si>
    <t>ร้านมติสารพัน</t>
  </si>
  <si>
    <t>2022-001</t>
  </si>
  <si>
    <t>2022-002</t>
  </si>
  <si>
    <t>บริษัท เมดิทอป จำกัด(สำนักงานใหญ่)</t>
  </si>
  <si>
    <t>หจก.มิลเจริญ ออฟฟิศเซ็นเตอร์</t>
  </si>
  <si>
    <t>02/009</t>
  </si>
  <si>
    <t>บริษัท เมดิแคร์ (ประเทศไทย) จำกัด</t>
  </si>
  <si>
    <t>บริษัท คลาวน์ เมดิคอล จำกัด</t>
  </si>
  <si>
    <t>ครุภัณฑ์การแพทย์</t>
  </si>
  <si>
    <t>IV641213</t>
  </si>
  <si>
    <t>IVR0055</t>
  </si>
  <si>
    <t>บริษัท ไฟท์ติ้งกรุ๊ป คอร์ปอเรชั่น เซลส์แอนด์เซอร์วิสเซส จำกัด</t>
  </si>
  <si>
    <t>FT6412021</t>
  </si>
  <si>
    <t>บริษัท เพนต้า พี ออโตเซลส์ จำกัด</t>
  </si>
  <si>
    <t>IA22020084</t>
  </si>
  <si>
    <t>ค่าวัสดุผ้า</t>
  </si>
  <si>
    <t>INV64120849</t>
  </si>
  <si>
    <t>INV64120896</t>
  </si>
  <si>
    <t>INV64121370</t>
  </si>
  <si>
    <t>INV64120982</t>
  </si>
  <si>
    <t>INV64121000</t>
  </si>
  <si>
    <t>INV65010068</t>
  </si>
  <si>
    <t>INV64120137</t>
  </si>
  <si>
    <t>INV64120994</t>
  </si>
  <si>
    <t>INV64120997</t>
  </si>
  <si>
    <t>INV6412395</t>
  </si>
  <si>
    <t>INV64121060</t>
  </si>
  <si>
    <t>650122A200060</t>
  </si>
  <si>
    <t>ร้านสุพจน์ แอร์ -มอเตอร์แอนด์เซอร์วิส</t>
  </si>
  <si>
    <t>010/0472</t>
  </si>
  <si>
    <t>บริษัท สไปโรเมด จำกัด</t>
  </si>
  <si>
    <t>SP21120032</t>
  </si>
  <si>
    <t>2564/11</t>
  </si>
  <si>
    <t>30/17</t>
  </si>
  <si>
    <t>บริษัท วี วอเตอร์ เซอร์วิส จำกัด</t>
  </si>
  <si>
    <t>W6502008</t>
  </si>
  <si>
    <t>BL1100350-353</t>
  </si>
  <si>
    <t>BL1090370-373</t>
  </si>
  <si>
    <t>ORVC650120003</t>
  </si>
  <si>
    <t>ORVC640528001</t>
  </si>
  <si>
    <t>645811</t>
  </si>
  <si>
    <t>บริษัทโอเร็กซ์ เทรดดิ้ง จำกัด</t>
  </si>
  <si>
    <t>SV001/6411042</t>
  </si>
  <si>
    <t>QT6405002</t>
  </si>
  <si>
    <t>TT-2010021</t>
  </si>
  <si>
    <t>บริษัท ออร์โธ เอ็นเตอร์ไพรส์ จำกัด</t>
  </si>
  <si>
    <t>IV2021-06/SW3</t>
  </si>
  <si>
    <t>EIN2021100010</t>
  </si>
  <si>
    <t>บริษัท อัมรินทร์ มาร์เก็ตติ้ง จำกัด</t>
  </si>
  <si>
    <t>AMH0014203</t>
  </si>
  <si>
    <t>AMH0014091</t>
  </si>
  <si>
    <t>ร้านอ่อนน้อม</t>
  </si>
  <si>
    <t>จ่ายแล้ว</t>
  </si>
  <si>
    <t>103211100792</t>
  </si>
  <si>
    <t>30/13</t>
  </si>
  <si>
    <t>IV065/001</t>
  </si>
  <si>
    <t>16/3/0565</t>
  </si>
  <si>
    <t>0000048</t>
  </si>
  <si>
    <t>จ้างติดตั้งระบบบำบัดน้ำเสียอาคารไตเทียม</t>
  </si>
  <si>
    <t>จ.ธน18/2022</t>
  </si>
  <si>
    <t>จ้างปรับปรุงบ้านพักใต้ถุนสูงระดับ 1-2 /2 หลัง</t>
  </si>
  <si>
    <t>0000070</t>
  </si>
  <si>
    <t>จ้างเหมาปรับปรุงหลังคาตึกไตเทียม</t>
  </si>
  <si>
    <t>IV065/008</t>
  </si>
  <si>
    <t>ค่าจ้างเหมาทำกระดานไวท บอร์ท 2 แผ่น</t>
  </si>
  <si>
    <t>IV21010414</t>
  </si>
  <si>
    <t>ORVC650120001</t>
  </si>
  <si>
    <t>บริษัท ดีเคที ประเทศไทย จำกัด</t>
  </si>
  <si>
    <t>IV1121-011</t>
  </si>
  <si>
    <t>03/13</t>
  </si>
  <si>
    <t>วัสดุเชื้อเพลิงและหล่อลื่น</t>
  </si>
  <si>
    <t>IV6401853</t>
  </si>
  <si>
    <t>ร้านอะตอมเมดิซัพพลาย</t>
  </si>
  <si>
    <t>64/021</t>
  </si>
  <si>
    <t>IV21013960</t>
  </si>
  <si>
    <t>11/3/82565</t>
  </si>
  <si>
    <t>48974983</t>
  </si>
  <si>
    <t>รายการ</t>
  </si>
  <si>
    <t>11/3/2565</t>
  </si>
  <si>
    <t xml:space="preserve"> จ่ายแล้ว</t>
  </si>
  <si>
    <t>15/.3/2565</t>
  </si>
  <si>
    <t>0000061</t>
  </si>
  <si>
    <t>บริษัทกรุงทองคอมพิวเตอร์</t>
  </si>
  <si>
    <t xml:space="preserve"> จ่ายแล้ว วัสดุไฟฟ้า</t>
  </si>
  <si>
    <t>บริษัท เทเลเมด เอ็นจิเนียริ่ง แอนซ์ เซอร์วิส จำกัด</t>
  </si>
  <si>
    <t>SP22020157</t>
  </si>
  <si>
    <t>อุบล เดนตัล เซอร์วิส 2011</t>
  </si>
  <si>
    <t>14/055</t>
  </si>
  <si>
    <t>22/3/256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</si>
</sst>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AngsanaUPC"/>
      <family val="1"/>
    </font>
    <font>
      <sz val="16"/>
      <color theme="1"/>
      <name val="AngsanaUPC"/>
      <family val="1"/>
    </font>
    <font>
      <sz val="8"/>
      <name val="Tahoma"/>
      <family val="2"/>
      <charset val="222"/>
      <scheme val="minor"/>
    </font>
    <font>
      <sz val="12"/>
      <color theme="1"/>
      <name val="AngsanaUPC"/>
      <family val="1"/>
    </font>
    <font>
      <sz val="15"/>
      <color theme="1"/>
      <name val="AngsanaUPC"/>
      <family val="1"/>
    </font>
    <font>
      <b/>
      <sz val="16"/>
      <color theme="1"/>
      <name val="AngsanaUPC"/>
      <family val="1"/>
    </font>
    <font>
      <b/>
      <sz val="20"/>
      <color theme="1"/>
      <name val="AngsanaUPC"/>
      <family val="1"/>
    </font>
    <font>
      <b/>
      <sz val="15"/>
      <color theme="1"/>
      <name val="AngsanaUPC"/>
      <family val="1"/>
    </font>
    <font>
      <b/>
      <sz val="14"/>
      <color theme="1"/>
      <name val="AngsanaUPC"/>
      <family val="1"/>
    </font>
    <font>
      <b/>
      <sz val="14"/>
      <color rgb="FFFF0000"/>
      <name val="AngsanaUPC"/>
      <family val="1"/>
    </font>
    <font>
      <sz val="13"/>
      <color theme="1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0" xfId="1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43" fontId="3" fillId="0" borderId="1" xfId="1" applyFont="1" applyBorder="1"/>
    <xf numFmtId="0" fontId="3" fillId="0" borderId="0" xfId="0" applyFont="1" applyAlignment="1">
      <alignment horizontal="center"/>
    </xf>
    <xf numFmtId="43" fontId="3" fillId="0" borderId="0" xfId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3" fontId="2" fillId="0" borderId="1" xfId="1" applyFont="1" applyBorder="1" applyAlignment="1">
      <alignment horizontal="left"/>
    </xf>
    <xf numFmtId="17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3" fontId="6" fillId="0" borderId="1" xfId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43" fontId="6" fillId="0" borderId="1" xfId="1" applyFont="1" applyBorder="1"/>
    <xf numFmtId="0" fontId="7" fillId="0" borderId="1" xfId="0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17" fontId="6" fillId="0" borderId="1" xfId="0" applyNumberFormat="1" applyFont="1" applyBorder="1" applyAlignment="1">
      <alignment horizontal="center"/>
    </xf>
    <xf numFmtId="0" fontId="6" fillId="0" borderId="0" xfId="0" applyFont="1"/>
    <xf numFmtId="0" fontId="9" fillId="0" borderId="1" xfId="0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10" fillId="0" borderId="0" xfId="0" applyFont="1"/>
    <xf numFmtId="16" fontId="6" fillId="0" borderId="1" xfId="0" applyNumberFormat="1" applyFont="1" applyBorder="1" applyAlignment="1">
      <alignment horizontal="center"/>
    </xf>
    <xf numFmtId="43" fontId="6" fillId="0" borderId="0" xfId="1" applyFont="1"/>
    <xf numFmtId="43" fontId="7" fillId="0" borderId="1" xfId="1" applyFont="1" applyBorder="1"/>
    <xf numFmtId="0" fontId="6" fillId="2" borderId="1" xfId="0" applyFont="1" applyFill="1" applyBorder="1" applyAlignment="1">
      <alignment horizontal="center"/>
    </xf>
    <xf numFmtId="43" fontId="6" fillId="2" borderId="1" xfId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43" fontId="6" fillId="2" borderId="1" xfId="1" applyFont="1" applyFill="1" applyBorder="1"/>
    <xf numFmtId="49" fontId="7" fillId="0" borderId="1" xfId="1" applyNumberFormat="1" applyFont="1" applyBorder="1" applyAlignment="1">
      <alignment horizontal="center"/>
    </xf>
    <xf numFmtId="49" fontId="6" fillId="0" borderId="1" xfId="1" applyNumberFormat="1" applyFont="1" applyBorder="1"/>
    <xf numFmtId="49" fontId="6" fillId="0" borderId="0" xfId="1" applyNumberFormat="1" applyFont="1"/>
    <xf numFmtId="49" fontId="2" fillId="0" borderId="0" xfId="1" applyNumberFormat="1" applyFont="1"/>
    <xf numFmtId="0" fontId="7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17" fontId="9" fillId="3" borderId="1" xfId="0" applyNumberFormat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14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43" fontId="9" fillId="3" borderId="1" xfId="1" applyFont="1" applyFill="1" applyBorder="1"/>
    <xf numFmtId="14" fontId="9" fillId="3" borderId="1" xfId="0" applyNumberFormat="1" applyFont="1" applyFill="1" applyBorder="1"/>
    <xf numFmtId="49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/>
    <xf numFmtId="0" fontId="3" fillId="3" borderId="1" xfId="0" applyFont="1" applyFill="1" applyBorder="1" applyAlignment="1">
      <alignment horizontal="center"/>
    </xf>
    <xf numFmtId="43" fontId="7" fillId="3" borderId="1" xfId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43" fontId="2" fillId="2" borderId="1" xfId="1" applyFont="1" applyFill="1" applyBorder="1" applyAlignment="1">
      <alignment horizontal="left"/>
    </xf>
    <xf numFmtId="14" fontId="7" fillId="3" borderId="1" xfId="0" applyNumberFormat="1" applyFont="1" applyFill="1" applyBorder="1" applyAlignment="1">
      <alignment horizontal="center"/>
    </xf>
    <xf numFmtId="43" fontId="7" fillId="3" borderId="1" xfId="1" applyFont="1" applyFill="1" applyBorder="1"/>
    <xf numFmtId="43" fontId="2" fillId="0" borderId="5" xfId="1" applyFont="1" applyBorder="1" applyAlignment="1">
      <alignment horizontal="center"/>
    </xf>
    <xf numFmtId="43" fontId="9" fillId="0" borderId="1" xfId="1" applyFont="1" applyBorder="1"/>
    <xf numFmtId="43" fontId="10" fillId="0" borderId="1" xfId="1" applyFont="1" applyBorder="1" applyAlignment="1">
      <alignment horizontal="center"/>
    </xf>
    <xf numFmtId="43" fontId="10" fillId="0" borderId="1" xfId="1" applyFont="1" applyBorder="1"/>
    <xf numFmtId="49" fontId="9" fillId="3" borderId="1" xfId="1" applyNumberFormat="1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43" fontId="6" fillId="3" borderId="1" xfId="1" applyFont="1" applyFill="1" applyBorder="1"/>
    <xf numFmtId="14" fontId="6" fillId="3" borderId="1" xfId="0" applyNumberFormat="1" applyFont="1" applyFill="1" applyBorder="1"/>
    <xf numFmtId="43" fontId="3" fillId="3" borderId="1" xfId="1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43" fontId="11" fillId="0" borderId="0" xfId="0" applyNumberFormat="1" applyFont="1" applyAlignment="1">
      <alignment horizontal="center"/>
    </xf>
    <xf numFmtId="43" fontId="11" fillId="0" borderId="0" xfId="0" applyNumberFormat="1" applyFont="1"/>
    <xf numFmtId="0" fontId="8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09E07-48EC-4C55-BB8A-D8B74945776F}">
  <dimension ref="A1:I31"/>
  <sheetViews>
    <sheetView topLeftCell="A19" workbookViewId="0">
      <selection activeCell="A31" sqref="A31:XFD90"/>
    </sheetView>
  </sheetViews>
  <sheetFormatPr defaultRowHeight="21" x14ac:dyDescent="0.45"/>
  <cols>
    <col min="1" max="1" width="7.625" style="4" customWidth="1"/>
    <col min="2" max="2" width="16.125" style="4" customWidth="1"/>
    <col min="3" max="3" width="33" style="1" customWidth="1"/>
    <col min="4" max="4" width="14.875" style="1" customWidth="1"/>
    <col min="5" max="5" width="18.875" style="4" customWidth="1"/>
    <col min="6" max="6" width="16.125" style="7" customWidth="1"/>
    <col min="7" max="7" width="11.125" style="1" customWidth="1"/>
    <col min="8" max="8" width="15.375" style="1" customWidth="1"/>
    <col min="9" max="9" width="16.125" style="1" customWidth="1"/>
    <col min="10" max="16384" width="9" style="1"/>
  </cols>
  <sheetData>
    <row r="1" spans="1:9" ht="29.25" x14ac:dyDescent="0.6">
      <c r="A1" s="85" t="s">
        <v>98</v>
      </c>
      <c r="B1" s="85"/>
      <c r="C1" s="85"/>
      <c r="D1" s="85"/>
      <c r="E1" s="85"/>
      <c r="F1" s="85"/>
      <c r="G1" s="85"/>
      <c r="H1" s="85"/>
    </row>
    <row r="2" spans="1:9" s="27" customFormat="1" ht="23.25" x14ac:dyDescent="0.5">
      <c r="A2" s="25" t="s">
        <v>9</v>
      </c>
      <c r="B2" s="25" t="s">
        <v>7</v>
      </c>
      <c r="C2" s="25" t="s">
        <v>0</v>
      </c>
      <c r="D2" s="25" t="s">
        <v>1</v>
      </c>
      <c r="E2" s="25" t="s">
        <v>2</v>
      </c>
      <c r="F2" s="26" t="s">
        <v>3</v>
      </c>
      <c r="G2" s="25" t="s">
        <v>4</v>
      </c>
      <c r="H2" s="25" t="s">
        <v>6</v>
      </c>
      <c r="I2" s="26" t="s">
        <v>23</v>
      </c>
    </row>
    <row r="3" spans="1:9" s="30" customFormat="1" ht="21.75" x14ac:dyDescent="0.45">
      <c r="A3" s="20">
        <v>1</v>
      </c>
      <c r="B3" s="22">
        <v>242955</v>
      </c>
      <c r="C3" s="20" t="s">
        <v>678</v>
      </c>
      <c r="D3" s="20" t="s">
        <v>5</v>
      </c>
      <c r="E3" s="20" t="s">
        <v>8</v>
      </c>
      <c r="F3" s="24">
        <v>27600</v>
      </c>
      <c r="G3" s="23"/>
      <c r="H3" s="23"/>
      <c r="I3" s="24"/>
    </row>
    <row r="4" spans="1:9" s="30" customFormat="1" ht="21.75" x14ac:dyDescent="0.45">
      <c r="A4" s="20">
        <v>2</v>
      </c>
      <c r="B4" s="20" t="s">
        <v>13</v>
      </c>
      <c r="C4" s="20" t="s">
        <v>133</v>
      </c>
      <c r="D4" s="20" t="s">
        <v>13</v>
      </c>
      <c r="E4" s="20" t="s">
        <v>134</v>
      </c>
      <c r="F4" s="24">
        <v>1500</v>
      </c>
      <c r="G4" s="23"/>
      <c r="H4" s="23"/>
      <c r="I4" s="24"/>
    </row>
    <row r="5" spans="1:9" s="30" customFormat="1" ht="21.75" x14ac:dyDescent="0.45">
      <c r="A5" s="20"/>
      <c r="B5" s="20" t="s">
        <v>13</v>
      </c>
      <c r="C5" s="20" t="s">
        <v>13</v>
      </c>
      <c r="D5" s="20" t="s">
        <v>13</v>
      </c>
      <c r="E5" s="20" t="s">
        <v>594</v>
      </c>
      <c r="F5" s="24">
        <v>28000</v>
      </c>
      <c r="G5" s="23"/>
      <c r="H5" s="23"/>
      <c r="I5" s="24"/>
    </row>
    <row r="6" spans="1:9" s="30" customFormat="1" ht="21.75" x14ac:dyDescent="0.45">
      <c r="A6" s="20"/>
      <c r="B6" s="20" t="s">
        <v>13</v>
      </c>
      <c r="C6" s="20" t="s">
        <v>13</v>
      </c>
      <c r="D6" s="20" t="s">
        <v>13</v>
      </c>
      <c r="E6" s="20" t="s">
        <v>595</v>
      </c>
      <c r="F6" s="24">
        <v>2500</v>
      </c>
      <c r="G6" s="23"/>
      <c r="H6" s="23"/>
      <c r="I6" s="24"/>
    </row>
    <row r="7" spans="1:9" s="30" customFormat="1" ht="21.75" x14ac:dyDescent="0.45">
      <c r="A7" s="20">
        <v>3</v>
      </c>
      <c r="B7" s="22">
        <v>242089</v>
      </c>
      <c r="C7" s="20" t="s">
        <v>264</v>
      </c>
      <c r="D7" s="20" t="s">
        <v>13</v>
      </c>
      <c r="E7" s="20" t="s">
        <v>265</v>
      </c>
      <c r="F7" s="24">
        <v>7848</v>
      </c>
      <c r="G7" s="23"/>
      <c r="H7" s="23"/>
      <c r="I7" s="24"/>
    </row>
    <row r="8" spans="1:9" s="30" customFormat="1" ht="21.75" x14ac:dyDescent="0.45">
      <c r="A8" s="20"/>
      <c r="B8" s="20" t="s">
        <v>274</v>
      </c>
      <c r="C8" s="20" t="s">
        <v>13</v>
      </c>
      <c r="D8" s="20" t="s">
        <v>13</v>
      </c>
      <c r="E8" s="20" t="s">
        <v>266</v>
      </c>
      <c r="F8" s="24">
        <v>35949</v>
      </c>
      <c r="G8" s="23"/>
      <c r="H8" s="23"/>
      <c r="I8" s="24"/>
    </row>
    <row r="9" spans="1:9" s="30" customFormat="1" ht="21.75" x14ac:dyDescent="0.45">
      <c r="A9" s="20"/>
      <c r="B9" s="22">
        <v>242199</v>
      </c>
      <c r="C9" s="20" t="s">
        <v>13</v>
      </c>
      <c r="D9" s="20" t="s">
        <v>13</v>
      </c>
      <c r="E9" s="20" t="s">
        <v>268</v>
      </c>
      <c r="F9" s="24">
        <v>18723</v>
      </c>
      <c r="G9" s="23"/>
      <c r="H9" s="23"/>
      <c r="I9" s="24"/>
    </row>
    <row r="10" spans="1:9" s="30" customFormat="1" ht="21.75" x14ac:dyDescent="0.45">
      <c r="A10" s="20"/>
      <c r="B10" s="22">
        <v>242256</v>
      </c>
      <c r="C10" s="20" t="s">
        <v>13</v>
      </c>
      <c r="D10" s="20" t="s">
        <v>13</v>
      </c>
      <c r="E10" s="20" t="s">
        <v>269</v>
      </c>
      <c r="F10" s="24">
        <v>17219.2</v>
      </c>
      <c r="G10" s="23"/>
      <c r="H10" s="23"/>
      <c r="I10" s="24"/>
    </row>
    <row r="11" spans="1:9" s="30" customFormat="1" ht="21.75" x14ac:dyDescent="0.45">
      <c r="A11" s="20"/>
      <c r="B11" s="20" t="s">
        <v>13</v>
      </c>
      <c r="C11" s="20" t="s">
        <v>13</v>
      </c>
      <c r="D11" s="20" t="s">
        <v>13</v>
      </c>
      <c r="E11" s="20" t="s">
        <v>270</v>
      </c>
      <c r="F11" s="24">
        <v>21988</v>
      </c>
      <c r="G11" s="23"/>
      <c r="H11" s="23"/>
      <c r="I11" s="24"/>
    </row>
    <row r="12" spans="1:9" s="30" customFormat="1" ht="21.75" x14ac:dyDescent="0.45">
      <c r="A12" s="20"/>
      <c r="B12" s="22">
        <v>242264</v>
      </c>
      <c r="C12" s="20" t="s">
        <v>13</v>
      </c>
      <c r="D12" s="20" t="s">
        <v>13</v>
      </c>
      <c r="E12" s="20" t="s">
        <v>271</v>
      </c>
      <c r="F12" s="24">
        <v>1600</v>
      </c>
      <c r="G12" s="23"/>
      <c r="H12" s="23"/>
      <c r="I12" s="24"/>
    </row>
    <row r="13" spans="1:9" s="30" customFormat="1" ht="21.75" x14ac:dyDescent="0.45">
      <c r="A13" s="20"/>
      <c r="B13" s="20" t="s">
        <v>13</v>
      </c>
      <c r="C13" s="20" t="s">
        <v>13</v>
      </c>
      <c r="D13" s="20" t="s">
        <v>13</v>
      </c>
      <c r="E13" s="20" t="s">
        <v>272</v>
      </c>
      <c r="F13" s="24">
        <v>640</v>
      </c>
      <c r="G13" s="23"/>
      <c r="H13" s="23"/>
      <c r="I13" s="24"/>
    </row>
    <row r="14" spans="1:9" s="30" customFormat="1" ht="21.75" x14ac:dyDescent="0.45">
      <c r="A14" s="20"/>
      <c r="B14" s="22">
        <v>242275</v>
      </c>
      <c r="C14" s="20" t="s">
        <v>13</v>
      </c>
      <c r="D14" s="20" t="s">
        <v>13</v>
      </c>
      <c r="E14" s="20" t="s">
        <v>273</v>
      </c>
      <c r="F14" s="24">
        <v>13555.2</v>
      </c>
      <c r="G14" s="23"/>
      <c r="H14" s="23"/>
      <c r="I14" s="24"/>
    </row>
    <row r="15" spans="1:9" s="30" customFormat="1" ht="21.75" x14ac:dyDescent="0.45">
      <c r="A15" s="20">
        <v>4</v>
      </c>
      <c r="B15" s="22">
        <v>242836</v>
      </c>
      <c r="C15" s="20" t="s">
        <v>275</v>
      </c>
      <c r="D15" s="20" t="s">
        <v>13</v>
      </c>
      <c r="E15" s="20">
        <v>60516</v>
      </c>
      <c r="F15" s="24">
        <v>59500</v>
      </c>
      <c r="G15" s="23"/>
      <c r="H15" s="23"/>
      <c r="I15" s="24"/>
    </row>
    <row r="16" spans="1:9" s="30" customFormat="1" ht="21.75" x14ac:dyDescent="0.45">
      <c r="A16" s="20"/>
      <c r="B16" s="22">
        <v>242856</v>
      </c>
      <c r="C16" s="20" t="s">
        <v>13</v>
      </c>
      <c r="D16" s="20" t="s">
        <v>13</v>
      </c>
      <c r="E16" s="20">
        <v>60817</v>
      </c>
      <c r="F16" s="24">
        <v>85000</v>
      </c>
      <c r="G16" s="23"/>
      <c r="H16" s="23"/>
      <c r="I16" s="24"/>
    </row>
    <row r="17" spans="1:9" s="30" customFormat="1" ht="21.75" x14ac:dyDescent="0.45">
      <c r="A17" s="20"/>
      <c r="B17" s="22">
        <v>242955</v>
      </c>
      <c r="C17" s="20" t="s">
        <v>13</v>
      </c>
      <c r="D17" s="20" t="s">
        <v>13</v>
      </c>
      <c r="E17" s="20">
        <v>61374</v>
      </c>
      <c r="F17" s="24">
        <v>85000</v>
      </c>
      <c r="G17" s="23"/>
      <c r="H17" s="23"/>
      <c r="I17" s="24"/>
    </row>
    <row r="18" spans="1:9" s="30" customFormat="1" ht="21.75" x14ac:dyDescent="0.45">
      <c r="A18" s="20">
        <v>5</v>
      </c>
      <c r="B18" s="20" t="s">
        <v>13</v>
      </c>
      <c r="C18" s="20" t="s">
        <v>308</v>
      </c>
      <c r="D18" s="20" t="s">
        <v>13</v>
      </c>
      <c r="E18" s="20" t="s">
        <v>307</v>
      </c>
      <c r="F18" s="24">
        <v>17900</v>
      </c>
      <c r="G18" s="23"/>
      <c r="H18" s="23"/>
      <c r="I18" s="24"/>
    </row>
    <row r="19" spans="1:9" s="30" customFormat="1" ht="21.75" x14ac:dyDescent="0.45">
      <c r="A19" s="20"/>
      <c r="B19" s="20" t="s">
        <v>13</v>
      </c>
      <c r="C19" s="20" t="s">
        <v>13</v>
      </c>
      <c r="D19" s="20" t="s">
        <v>13</v>
      </c>
      <c r="E19" s="20" t="s">
        <v>312</v>
      </c>
      <c r="F19" s="24">
        <v>21000</v>
      </c>
      <c r="G19" s="23"/>
      <c r="H19" s="23"/>
      <c r="I19" s="24"/>
    </row>
    <row r="20" spans="1:9" s="30" customFormat="1" ht="21.75" x14ac:dyDescent="0.45">
      <c r="A20" s="20"/>
      <c r="B20" s="20" t="s">
        <v>13</v>
      </c>
      <c r="C20" s="20" t="s">
        <v>13</v>
      </c>
      <c r="D20" s="20" t="s">
        <v>13</v>
      </c>
      <c r="E20" s="20" t="s">
        <v>315</v>
      </c>
      <c r="F20" s="24">
        <v>2100</v>
      </c>
      <c r="G20" s="23"/>
      <c r="H20" s="23"/>
      <c r="I20" s="24"/>
    </row>
    <row r="21" spans="1:9" s="30" customFormat="1" ht="21.75" x14ac:dyDescent="0.45">
      <c r="A21" s="20">
        <v>6</v>
      </c>
      <c r="B21" s="22">
        <v>242942</v>
      </c>
      <c r="C21" s="20" t="s">
        <v>338</v>
      </c>
      <c r="D21" s="20" t="s">
        <v>13</v>
      </c>
      <c r="E21" s="20" t="s">
        <v>339</v>
      </c>
      <c r="F21" s="24">
        <v>900</v>
      </c>
      <c r="G21" s="23"/>
      <c r="H21" s="23"/>
      <c r="I21" s="24"/>
    </row>
    <row r="22" spans="1:9" s="30" customFormat="1" ht="21.75" x14ac:dyDescent="0.45">
      <c r="A22" s="20"/>
      <c r="B22" s="20" t="s">
        <v>13</v>
      </c>
      <c r="C22" s="20" t="s">
        <v>13</v>
      </c>
      <c r="D22" s="20" t="s">
        <v>13</v>
      </c>
      <c r="E22" s="20" t="s">
        <v>629</v>
      </c>
      <c r="F22" s="24">
        <v>900</v>
      </c>
      <c r="G22" s="23"/>
      <c r="H22" s="23"/>
      <c r="I22" s="24"/>
    </row>
    <row r="23" spans="1:9" s="30" customFormat="1" ht="21.75" x14ac:dyDescent="0.45">
      <c r="A23" s="20"/>
      <c r="B23" s="22">
        <v>242963</v>
      </c>
      <c r="C23" s="20" t="s">
        <v>13</v>
      </c>
      <c r="D23" s="20" t="s">
        <v>13</v>
      </c>
      <c r="E23" s="20" t="s">
        <v>650</v>
      </c>
      <c r="F23" s="24">
        <v>500</v>
      </c>
      <c r="G23" s="23"/>
      <c r="H23" s="23"/>
      <c r="I23" s="24"/>
    </row>
    <row r="24" spans="1:9" s="30" customFormat="1" ht="21.75" x14ac:dyDescent="0.45">
      <c r="A24" s="20">
        <v>7</v>
      </c>
      <c r="B24" s="22">
        <v>242445</v>
      </c>
      <c r="C24" s="20" t="s">
        <v>384</v>
      </c>
      <c r="D24" s="20" t="s">
        <v>13</v>
      </c>
      <c r="E24" s="20">
        <v>190801</v>
      </c>
      <c r="F24" s="24">
        <v>13600</v>
      </c>
      <c r="G24" s="23"/>
      <c r="H24" s="23"/>
      <c r="I24" s="24"/>
    </row>
    <row r="25" spans="1:9" s="30" customFormat="1" ht="21.75" x14ac:dyDescent="0.45">
      <c r="A25" s="20"/>
      <c r="B25" s="22">
        <v>242547</v>
      </c>
      <c r="C25" s="20" t="s">
        <v>13</v>
      </c>
      <c r="D25" s="20" t="s">
        <v>13</v>
      </c>
      <c r="E25" s="20">
        <v>181101</v>
      </c>
      <c r="F25" s="24">
        <v>13600</v>
      </c>
      <c r="G25" s="23"/>
      <c r="H25" s="23"/>
      <c r="I25" s="24"/>
    </row>
    <row r="26" spans="1:9" s="30" customFormat="1" ht="21.75" x14ac:dyDescent="0.45">
      <c r="A26" s="20">
        <v>8</v>
      </c>
      <c r="B26" s="20" t="s">
        <v>13</v>
      </c>
      <c r="C26" s="20" t="s">
        <v>467</v>
      </c>
      <c r="D26" s="20" t="s">
        <v>13</v>
      </c>
      <c r="E26" s="20" t="s">
        <v>468</v>
      </c>
      <c r="F26" s="24">
        <v>90000</v>
      </c>
      <c r="G26" s="23"/>
      <c r="H26" s="23"/>
      <c r="I26" s="24"/>
    </row>
    <row r="27" spans="1:9" s="30" customFormat="1" ht="21.75" x14ac:dyDescent="0.45">
      <c r="A27" s="20">
        <v>9</v>
      </c>
      <c r="B27" s="22">
        <v>242958</v>
      </c>
      <c r="C27" s="20" t="s">
        <v>534</v>
      </c>
      <c r="D27" s="20" t="s">
        <v>13</v>
      </c>
      <c r="E27" s="20" t="s">
        <v>535</v>
      </c>
      <c r="F27" s="24">
        <v>29205</v>
      </c>
      <c r="G27" s="23"/>
      <c r="H27" s="23"/>
      <c r="I27" s="24"/>
    </row>
    <row r="28" spans="1:9" s="30" customFormat="1" ht="21.75" x14ac:dyDescent="0.45">
      <c r="A28" s="20"/>
      <c r="B28" s="20" t="s">
        <v>13</v>
      </c>
      <c r="C28" s="20" t="s">
        <v>13</v>
      </c>
      <c r="D28" s="20" t="s">
        <v>13</v>
      </c>
      <c r="E28" s="20" t="s">
        <v>536</v>
      </c>
      <c r="F28" s="24">
        <v>49510.5</v>
      </c>
      <c r="G28" s="23"/>
      <c r="H28" s="23"/>
      <c r="I28" s="24"/>
    </row>
    <row r="29" spans="1:9" s="30" customFormat="1" ht="21.75" x14ac:dyDescent="0.45">
      <c r="A29" s="20">
        <v>10</v>
      </c>
      <c r="B29" s="20" t="s">
        <v>13</v>
      </c>
      <c r="C29" s="20" t="s">
        <v>596</v>
      </c>
      <c r="D29" s="20" t="s">
        <v>13</v>
      </c>
      <c r="E29" s="20" t="s">
        <v>597</v>
      </c>
      <c r="F29" s="24">
        <v>25370</v>
      </c>
      <c r="G29" s="23"/>
      <c r="H29" s="23"/>
      <c r="I29" s="24"/>
    </row>
    <row r="30" spans="1:9" s="30" customFormat="1" ht="21.75" x14ac:dyDescent="0.45">
      <c r="A30" s="20"/>
      <c r="B30" s="20" t="s">
        <v>13</v>
      </c>
      <c r="C30" s="20" t="s">
        <v>13</v>
      </c>
      <c r="D30" s="20" t="s">
        <v>13</v>
      </c>
      <c r="E30" s="20" t="s">
        <v>598</v>
      </c>
      <c r="F30" s="24">
        <v>12603.5</v>
      </c>
      <c r="G30" s="23"/>
      <c r="H30" s="23"/>
      <c r="I30" s="24"/>
    </row>
    <row r="31" spans="1:9" ht="21.75" x14ac:dyDescent="0.45">
      <c r="A31" s="20"/>
      <c r="B31" s="20"/>
      <c r="C31" s="23"/>
      <c r="D31" s="23"/>
      <c r="E31" s="20"/>
      <c r="F31" s="71">
        <f>SUM(F3:F30)</f>
        <v>683811.4</v>
      </c>
      <c r="G31" s="23"/>
      <c r="H31" s="23"/>
    </row>
  </sheetData>
  <mergeCells count="1">
    <mergeCell ref="A1:H1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758CA-8DA7-41C8-95F0-345EB8497992}">
  <dimension ref="A1:I22"/>
  <sheetViews>
    <sheetView workbookViewId="0">
      <selection activeCell="C3" sqref="C3"/>
    </sheetView>
  </sheetViews>
  <sheetFormatPr defaultRowHeight="21" x14ac:dyDescent="0.45"/>
  <cols>
    <col min="1" max="1" width="7.625" style="4" customWidth="1"/>
    <col min="2" max="2" width="10.75" style="4" customWidth="1"/>
    <col min="3" max="3" width="26.75" style="1" customWidth="1"/>
    <col min="4" max="4" width="13.875" style="1" customWidth="1"/>
    <col min="5" max="5" width="18.5" style="4" customWidth="1"/>
    <col min="6" max="6" width="11.875" style="7" customWidth="1"/>
    <col min="7" max="7" width="11.5" style="1" customWidth="1"/>
    <col min="8" max="8" width="13.625" style="1" customWidth="1"/>
    <col min="9" max="9" width="22.125" style="7" customWidth="1"/>
    <col min="10" max="16384" width="9" style="1"/>
  </cols>
  <sheetData>
    <row r="1" spans="1:9" s="28" customFormat="1" ht="29.25" x14ac:dyDescent="0.6">
      <c r="A1" s="85" t="s">
        <v>98</v>
      </c>
      <c r="B1" s="85"/>
      <c r="C1" s="85"/>
      <c r="D1" s="85"/>
      <c r="E1" s="85"/>
      <c r="F1" s="85"/>
      <c r="G1" s="85"/>
      <c r="H1" s="85"/>
      <c r="I1" s="85"/>
    </row>
    <row r="2" spans="1:9" s="33" customFormat="1" ht="21.75" x14ac:dyDescent="0.45">
      <c r="A2" s="31" t="s">
        <v>9</v>
      </c>
      <c r="B2" s="31" t="s">
        <v>7</v>
      </c>
      <c r="C2" s="31" t="s">
        <v>0</v>
      </c>
      <c r="D2" s="31" t="s">
        <v>1</v>
      </c>
      <c r="E2" s="31" t="s">
        <v>2</v>
      </c>
      <c r="F2" s="32" t="s">
        <v>3</v>
      </c>
      <c r="G2" s="31" t="s">
        <v>4</v>
      </c>
      <c r="H2" s="31" t="s">
        <v>6</v>
      </c>
      <c r="I2" s="32" t="s">
        <v>23</v>
      </c>
    </row>
    <row r="3" spans="1:9" s="30" customFormat="1" ht="21.75" x14ac:dyDescent="0.45">
      <c r="A3" s="20">
        <v>1</v>
      </c>
      <c r="B3" s="22"/>
      <c r="C3" s="20" t="s">
        <v>21</v>
      </c>
      <c r="D3" s="23" t="s">
        <v>22</v>
      </c>
      <c r="E3" s="20" t="s">
        <v>25</v>
      </c>
      <c r="F3" s="24">
        <v>8000</v>
      </c>
      <c r="G3" s="23"/>
      <c r="H3" s="23"/>
      <c r="I3" s="24" t="s">
        <v>24</v>
      </c>
    </row>
    <row r="4" spans="1:9" s="34" customFormat="1" ht="21.75" x14ac:dyDescent="0.45">
      <c r="A4" s="20"/>
      <c r="B4" s="20"/>
      <c r="C4" s="20" t="s">
        <v>13</v>
      </c>
      <c r="D4" s="20" t="s">
        <v>13</v>
      </c>
      <c r="E4" s="20" t="s">
        <v>26</v>
      </c>
      <c r="F4" s="21">
        <v>12000</v>
      </c>
      <c r="G4" s="20"/>
      <c r="H4" s="20"/>
      <c r="I4" s="20" t="s">
        <v>13</v>
      </c>
    </row>
    <row r="5" spans="1:9" s="34" customFormat="1" ht="21.75" x14ac:dyDescent="0.45">
      <c r="A5" s="20"/>
      <c r="B5" s="20"/>
      <c r="C5" s="20" t="s">
        <v>13</v>
      </c>
      <c r="D5" s="20" t="s">
        <v>13</v>
      </c>
      <c r="E5" s="20" t="s">
        <v>27</v>
      </c>
      <c r="F5" s="21">
        <v>20000</v>
      </c>
      <c r="G5" s="20"/>
      <c r="H5" s="20"/>
      <c r="I5" s="20" t="s">
        <v>13</v>
      </c>
    </row>
    <row r="6" spans="1:9" s="34" customFormat="1" ht="21.75" x14ac:dyDescent="0.45">
      <c r="A6" s="20"/>
      <c r="B6" s="20"/>
      <c r="C6" s="20" t="s">
        <v>13</v>
      </c>
      <c r="D6" s="20" t="s">
        <v>13</v>
      </c>
      <c r="E6" s="20" t="s">
        <v>28</v>
      </c>
      <c r="F6" s="21">
        <v>6000</v>
      </c>
      <c r="G6" s="20" t="s">
        <v>20</v>
      </c>
      <c r="H6" s="20"/>
      <c r="I6" s="20" t="s">
        <v>13</v>
      </c>
    </row>
    <row r="7" spans="1:9" s="34" customFormat="1" ht="21.75" x14ac:dyDescent="0.45">
      <c r="A7" s="20">
        <v>2</v>
      </c>
      <c r="B7" s="20"/>
      <c r="C7" s="20" t="s">
        <v>70</v>
      </c>
      <c r="D7" s="20" t="s">
        <v>13</v>
      </c>
      <c r="E7" s="20" t="s">
        <v>71</v>
      </c>
      <c r="F7" s="21">
        <v>6000</v>
      </c>
      <c r="G7" s="20"/>
      <c r="H7" s="20"/>
      <c r="I7" s="20" t="s">
        <v>13</v>
      </c>
    </row>
    <row r="8" spans="1:9" s="34" customFormat="1" ht="21.75" x14ac:dyDescent="0.45">
      <c r="A8" s="20"/>
      <c r="B8" s="20"/>
      <c r="C8" s="20" t="s">
        <v>13</v>
      </c>
      <c r="D8" s="20" t="s">
        <v>13</v>
      </c>
      <c r="E8" s="20" t="s">
        <v>72</v>
      </c>
      <c r="F8" s="21">
        <v>3000</v>
      </c>
      <c r="G8" s="20"/>
      <c r="H8" s="20"/>
      <c r="I8" s="20" t="s">
        <v>13</v>
      </c>
    </row>
    <row r="9" spans="1:9" s="34" customFormat="1" ht="21.75" x14ac:dyDescent="0.45">
      <c r="A9" s="20"/>
      <c r="B9" s="20"/>
      <c r="C9" s="20" t="s">
        <v>13</v>
      </c>
      <c r="D9" s="20" t="s">
        <v>13</v>
      </c>
      <c r="E9" s="20" t="s">
        <v>73</v>
      </c>
      <c r="F9" s="21">
        <v>7000</v>
      </c>
      <c r="G9" s="20"/>
      <c r="H9" s="20"/>
      <c r="I9" s="20" t="s">
        <v>13</v>
      </c>
    </row>
    <row r="10" spans="1:9" s="34" customFormat="1" ht="21.75" x14ac:dyDescent="0.45">
      <c r="A10" s="20"/>
      <c r="B10" s="20"/>
      <c r="C10" s="20" t="s">
        <v>13</v>
      </c>
      <c r="D10" s="20" t="s">
        <v>13</v>
      </c>
      <c r="E10" s="20" t="s">
        <v>74</v>
      </c>
      <c r="F10" s="21">
        <v>6000</v>
      </c>
      <c r="G10" s="20"/>
      <c r="H10" s="20"/>
      <c r="I10" s="20" t="s">
        <v>75</v>
      </c>
    </row>
    <row r="11" spans="1:9" s="34" customFormat="1" ht="21.75" x14ac:dyDescent="0.45">
      <c r="A11" s="20"/>
      <c r="B11" s="20"/>
      <c r="C11" s="20" t="s">
        <v>13</v>
      </c>
      <c r="D11" s="20" t="s">
        <v>13</v>
      </c>
      <c r="E11" s="20" t="s">
        <v>76</v>
      </c>
      <c r="F11" s="21">
        <v>30000</v>
      </c>
      <c r="G11" s="20"/>
      <c r="H11" s="20"/>
      <c r="I11" s="20" t="s">
        <v>13</v>
      </c>
    </row>
    <row r="12" spans="1:9" s="34" customFormat="1" ht="21.75" x14ac:dyDescent="0.45">
      <c r="A12" s="20">
        <v>3</v>
      </c>
      <c r="B12" s="22">
        <v>242927</v>
      </c>
      <c r="C12" s="20" t="s">
        <v>171</v>
      </c>
      <c r="D12" s="20" t="s">
        <v>13</v>
      </c>
      <c r="E12" s="20" t="s">
        <v>172</v>
      </c>
      <c r="F12" s="24">
        <v>4000</v>
      </c>
      <c r="G12" s="20"/>
      <c r="H12" s="20"/>
      <c r="I12" s="20" t="s">
        <v>13</v>
      </c>
    </row>
    <row r="13" spans="1:9" s="34" customFormat="1" ht="21.75" x14ac:dyDescent="0.45">
      <c r="A13" s="20"/>
      <c r="B13" s="20"/>
      <c r="C13" s="20" t="s">
        <v>13</v>
      </c>
      <c r="D13" s="20" t="s">
        <v>13</v>
      </c>
      <c r="E13" s="20" t="s">
        <v>173</v>
      </c>
      <c r="F13" s="21">
        <v>5676</v>
      </c>
      <c r="G13" s="20"/>
      <c r="H13" s="20"/>
      <c r="I13" s="20" t="s">
        <v>13</v>
      </c>
    </row>
    <row r="14" spans="1:9" s="34" customFormat="1" ht="21.75" x14ac:dyDescent="0.45">
      <c r="A14" s="20"/>
      <c r="B14" s="20"/>
      <c r="C14" s="20" t="s">
        <v>13</v>
      </c>
      <c r="D14" s="20" t="s">
        <v>13</v>
      </c>
      <c r="E14" s="20"/>
      <c r="F14" s="21"/>
      <c r="G14" s="20"/>
      <c r="H14" s="20"/>
      <c r="I14" s="20" t="s">
        <v>13</v>
      </c>
    </row>
    <row r="15" spans="1:9" s="34" customFormat="1" ht="21.75" x14ac:dyDescent="0.45">
      <c r="A15" s="20"/>
      <c r="B15" s="20"/>
      <c r="C15" s="20" t="s">
        <v>13</v>
      </c>
      <c r="D15" s="20" t="s">
        <v>13</v>
      </c>
      <c r="E15" s="20"/>
      <c r="F15" s="21"/>
      <c r="G15" s="20"/>
      <c r="H15" s="20"/>
      <c r="I15" s="21"/>
    </row>
    <row r="16" spans="1:9" s="34" customFormat="1" ht="21.75" x14ac:dyDescent="0.45">
      <c r="A16" s="20"/>
      <c r="B16" s="20"/>
      <c r="C16" s="20" t="s">
        <v>13</v>
      </c>
      <c r="D16" s="20" t="s">
        <v>13</v>
      </c>
      <c r="E16" s="20"/>
      <c r="F16" s="21"/>
      <c r="G16" s="20"/>
      <c r="H16" s="20"/>
      <c r="I16" s="21"/>
    </row>
    <row r="17" spans="1:9" s="34" customFormat="1" ht="21.75" x14ac:dyDescent="0.45">
      <c r="A17" s="20"/>
      <c r="B17" s="20"/>
      <c r="C17" s="20" t="s">
        <v>13</v>
      </c>
      <c r="D17" s="20" t="s">
        <v>13</v>
      </c>
      <c r="E17" s="20"/>
      <c r="F17" s="21"/>
      <c r="G17" s="20"/>
      <c r="H17" s="20"/>
      <c r="I17" s="21"/>
    </row>
    <row r="18" spans="1:9" s="4" customFormat="1" x14ac:dyDescent="0.45">
      <c r="A18" s="3"/>
      <c r="B18" s="3"/>
      <c r="C18" s="3"/>
      <c r="D18" s="3"/>
      <c r="E18" s="3"/>
      <c r="F18" s="6"/>
      <c r="G18" s="3"/>
      <c r="H18" s="3"/>
      <c r="I18" s="6"/>
    </row>
    <row r="19" spans="1:9" s="4" customFormat="1" x14ac:dyDescent="0.45">
      <c r="A19" s="3"/>
      <c r="B19" s="3"/>
      <c r="C19" s="3"/>
      <c r="D19" s="3"/>
      <c r="E19" s="3"/>
      <c r="F19" s="6"/>
      <c r="G19" s="3"/>
      <c r="H19" s="3"/>
      <c r="I19" s="6"/>
    </row>
    <row r="20" spans="1:9" s="4" customFormat="1" x14ac:dyDescent="0.45">
      <c r="A20" s="3"/>
      <c r="B20" s="3"/>
      <c r="C20" s="3"/>
      <c r="D20" s="3"/>
      <c r="E20" s="3"/>
      <c r="F20" s="6"/>
      <c r="G20" s="3"/>
      <c r="H20" s="3"/>
      <c r="I20" s="6"/>
    </row>
    <row r="21" spans="1:9" s="4" customFormat="1" x14ac:dyDescent="0.45">
      <c r="A21" s="3"/>
      <c r="B21" s="3"/>
      <c r="C21" s="3"/>
      <c r="D21" s="3"/>
      <c r="E21" s="3"/>
      <c r="F21" s="6"/>
      <c r="G21" s="3"/>
      <c r="H21" s="3"/>
      <c r="I21" s="6"/>
    </row>
    <row r="22" spans="1:9" s="4" customFormat="1" x14ac:dyDescent="0.45">
      <c r="A22" s="3"/>
      <c r="B22" s="3"/>
      <c r="C22" s="3"/>
      <c r="D22" s="3"/>
      <c r="E22" s="3"/>
      <c r="F22" s="72">
        <f>SUM(F3:F21)</f>
        <v>107676</v>
      </c>
      <c r="G22" s="3"/>
      <c r="H22" s="3"/>
      <c r="I22" s="6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D2789-4710-43A0-8005-016A3D344D32}">
  <dimension ref="A1:I153"/>
  <sheetViews>
    <sheetView topLeftCell="A130" workbookViewId="0">
      <selection activeCell="K56" sqref="K56"/>
    </sheetView>
  </sheetViews>
  <sheetFormatPr defaultRowHeight="21" x14ac:dyDescent="0.45"/>
  <cols>
    <col min="1" max="1" width="7.625" style="4" customWidth="1"/>
    <col min="2" max="2" width="9" style="4" customWidth="1"/>
    <col min="3" max="3" width="40.75" style="1" customWidth="1"/>
    <col min="4" max="4" width="16.5" style="1" customWidth="1"/>
    <col min="5" max="5" width="18.5" style="4" customWidth="1"/>
    <col min="6" max="6" width="11.875" style="7" customWidth="1"/>
    <col min="7" max="7" width="11.125" style="1" customWidth="1"/>
    <col min="8" max="8" width="13.5" style="4" customWidth="1"/>
    <col min="9" max="9" width="19" style="48" customWidth="1"/>
    <col min="10" max="16384" width="9" style="1"/>
  </cols>
  <sheetData>
    <row r="1" spans="1:9" s="36" customFormat="1" ht="29.25" x14ac:dyDescent="0.6">
      <c r="A1" s="85" t="s">
        <v>98</v>
      </c>
      <c r="B1" s="85"/>
      <c r="C1" s="85"/>
      <c r="D1" s="85"/>
      <c r="E1" s="85"/>
      <c r="F1" s="85"/>
      <c r="G1" s="85"/>
      <c r="H1" s="85"/>
      <c r="I1" s="85"/>
    </row>
    <row r="2" spans="1:9" s="27" customFormat="1" ht="23.25" x14ac:dyDescent="0.5">
      <c r="A2" s="25" t="s">
        <v>9</v>
      </c>
      <c r="B2" s="25" t="s">
        <v>7</v>
      </c>
      <c r="C2" s="25" t="s">
        <v>0</v>
      </c>
      <c r="D2" s="25" t="s">
        <v>1</v>
      </c>
      <c r="E2" s="25" t="s">
        <v>2</v>
      </c>
      <c r="F2" s="26" t="s">
        <v>3</v>
      </c>
      <c r="G2" s="25" t="s">
        <v>4</v>
      </c>
      <c r="H2" s="25" t="s">
        <v>6</v>
      </c>
      <c r="I2" s="45" t="s">
        <v>23</v>
      </c>
    </row>
    <row r="3" spans="1:9" s="30" customFormat="1" ht="21.75" x14ac:dyDescent="0.45">
      <c r="A3" s="20">
        <v>1</v>
      </c>
      <c r="B3" s="22">
        <v>242614</v>
      </c>
      <c r="C3" s="20" t="s">
        <v>33</v>
      </c>
      <c r="D3" s="23" t="s">
        <v>22</v>
      </c>
      <c r="E3" s="20" t="s">
        <v>34</v>
      </c>
      <c r="F3" s="24">
        <v>2247</v>
      </c>
      <c r="G3" s="23"/>
      <c r="H3" s="20"/>
      <c r="I3" s="46" t="s">
        <v>35</v>
      </c>
    </row>
    <row r="4" spans="1:9" s="34" customFormat="1" ht="21.75" x14ac:dyDescent="0.45">
      <c r="A4" s="20">
        <v>2</v>
      </c>
      <c r="B4" s="20"/>
      <c r="C4" s="20" t="s">
        <v>36</v>
      </c>
      <c r="D4" s="20" t="s">
        <v>13</v>
      </c>
      <c r="E4" s="20">
        <v>211100330</v>
      </c>
      <c r="F4" s="21">
        <v>3000</v>
      </c>
      <c r="G4" s="20"/>
      <c r="H4" s="20"/>
      <c r="I4" s="35" t="s">
        <v>13</v>
      </c>
    </row>
    <row r="5" spans="1:9" s="34" customFormat="1" ht="21.75" x14ac:dyDescent="0.45">
      <c r="A5" s="20">
        <v>3</v>
      </c>
      <c r="B5" s="22">
        <v>242899</v>
      </c>
      <c r="C5" s="20" t="s">
        <v>51</v>
      </c>
      <c r="D5" s="20" t="s">
        <v>13</v>
      </c>
      <c r="E5" s="35" t="s">
        <v>52</v>
      </c>
      <c r="F5" s="21">
        <v>32400</v>
      </c>
      <c r="G5" s="20"/>
      <c r="H5" s="20"/>
      <c r="I5" s="35" t="s">
        <v>20</v>
      </c>
    </row>
    <row r="6" spans="1:9" s="34" customFormat="1" ht="21.75" x14ac:dyDescent="0.45">
      <c r="A6" s="20">
        <v>4</v>
      </c>
      <c r="B6" s="20"/>
      <c r="C6" s="20" t="s">
        <v>77</v>
      </c>
      <c r="D6" s="20" t="s">
        <v>13</v>
      </c>
      <c r="E6" s="56" t="s">
        <v>78</v>
      </c>
      <c r="F6" s="54">
        <v>6000</v>
      </c>
      <c r="G6" s="55">
        <v>242965</v>
      </c>
      <c r="H6" s="56">
        <v>48975011</v>
      </c>
      <c r="I6" s="59" t="s">
        <v>648</v>
      </c>
    </row>
    <row r="7" spans="1:9" s="34" customFormat="1" ht="21.75" x14ac:dyDescent="0.45">
      <c r="A7" s="20"/>
      <c r="B7" s="20"/>
      <c r="C7" s="20" t="s">
        <v>13</v>
      </c>
      <c r="D7" s="20" t="s">
        <v>13</v>
      </c>
      <c r="E7" s="56" t="s">
        <v>79</v>
      </c>
      <c r="F7" s="54">
        <v>6000</v>
      </c>
      <c r="G7" s="59" t="s">
        <v>13</v>
      </c>
      <c r="H7" s="59" t="s">
        <v>13</v>
      </c>
      <c r="I7" s="59" t="s">
        <v>13</v>
      </c>
    </row>
    <row r="8" spans="1:9" s="34" customFormat="1" ht="21.75" x14ac:dyDescent="0.45">
      <c r="A8" s="20"/>
      <c r="B8" s="20"/>
      <c r="C8" s="20" t="s">
        <v>13</v>
      </c>
      <c r="D8" s="20" t="s">
        <v>13</v>
      </c>
      <c r="E8" s="56" t="s">
        <v>80</v>
      </c>
      <c r="F8" s="54">
        <v>7300</v>
      </c>
      <c r="G8" s="59" t="s">
        <v>13</v>
      </c>
      <c r="H8" s="59" t="s">
        <v>13</v>
      </c>
      <c r="I8" s="59" t="s">
        <v>13</v>
      </c>
    </row>
    <row r="9" spans="1:9" s="34" customFormat="1" ht="21.75" x14ac:dyDescent="0.45">
      <c r="A9" s="20"/>
      <c r="B9" s="20"/>
      <c r="C9" s="20" t="s">
        <v>13</v>
      </c>
      <c r="D9" s="20" t="s">
        <v>13</v>
      </c>
      <c r="E9" s="56" t="s">
        <v>81</v>
      </c>
      <c r="F9" s="54">
        <v>22000</v>
      </c>
      <c r="G9" s="59" t="s">
        <v>13</v>
      </c>
      <c r="H9" s="59" t="s">
        <v>13</v>
      </c>
      <c r="I9" s="59" t="s">
        <v>13</v>
      </c>
    </row>
    <row r="10" spans="1:9" s="34" customFormat="1" ht="21.75" x14ac:dyDescent="0.45">
      <c r="A10" s="20"/>
      <c r="B10" s="20"/>
      <c r="C10" s="20" t="s">
        <v>13</v>
      </c>
      <c r="D10" s="20" t="s">
        <v>13</v>
      </c>
      <c r="E10" s="56" t="s">
        <v>82</v>
      </c>
      <c r="F10" s="54">
        <v>6000</v>
      </c>
      <c r="G10" s="59" t="s">
        <v>13</v>
      </c>
      <c r="H10" s="59" t="s">
        <v>13</v>
      </c>
      <c r="I10" s="59" t="s">
        <v>13</v>
      </c>
    </row>
    <row r="11" spans="1:9" s="34" customFormat="1" ht="21.75" x14ac:dyDescent="0.45">
      <c r="A11" s="20"/>
      <c r="B11" s="20"/>
      <c r="C11" s="20" t="s">
        <v>13</v>
      </c>
      <c r="D11" s="20" t="s">
        <v>13</v>
      </c>
      <c r="E11" s="56" t="s">
        <v>83</v>
      </c>
      <c r="F11" s="54">
        <v>1600</v>
      </c>
      <c r="G11" s="59" t="s">
        <v>13</v>
      </c>
      <c r="H11" s="59" t="s">
        <v>13</v>
      </c>
      <c r="I11" s="59" t="s">
        <v>13</v>
      </c>
    </row>
    <row r="12" spans="1:9" s="34" customFormat="1" ht="21.75" x14ac:dyDescent="0.45">
      <c r="A12" s="20">
        <v>5</v>
      </c>
      <c r="B12" s="20"/>
      <c r="C12" s="20" t="s">
        <v>84</v>
      </c>
      <c r="D12" s="20" t="s">
        <v>13</v>
      </c>
      <c r="E12" s="20">
        <v>3219</v>
      </c>
      <c r="F12" s="21">
        <v>8950</v>
      </c>
      <c r="G12" s="20"/>
      <c r="H12" s="20"/>
      <c r="I12" s="35" t="s">
        <v>13</v>
      </c>
    </row>
    <row r="13" spans="1:9" s="34" customFormat="1" ht="21.75" x14ac:dyDescent="0.45">
      <c r="A13" s="20">
        <v>6</v>
      </c>
      <c r="B13" s="20"/>
      <c r="C13" s="20" t="s">
        <v>88</v>
      </c>
      <c r="D13" s="20" t="s">
        <v>13</v>
      </c>
      <c r="E13" s="20" t="s">
        <v>89</v>
      </c>
      <c r="F13" s="21">
        <v>21200</v>
      </c>
      <c r="G13" s="20"/>
      <c r="H13" s="20"/>
      <c r="I13" s="35" t="s">
        <v>13</v>
      </c>
    </row>
    <row r="14" spans="1:9" s="34" customFormat="1" ht="21.75" x14ac:dyDescent="0.45">
      <c r="A14" s="20"/>
      <c r="B14" s="20"/>
      <c r="C14" s="20" t="s">
        <v>13</v>
      </c>
      <c r="D14" s="20" t="s">
        <v>13</v>
      </c>
      <c r="E14" s="20" t="s">
        <v>90</v>
      </c>
      <c r="F14" s="21">
        <v>24200</v>
      </c>
      <c r="G14" s="20"/>
      <c r="H14" s="20"/>
      <c r="I14" s="35" t="s">
        <v>13</v>
      </c>
    </row>
    <row r="15" spans="1:9" s="34" customFormat="1" ht="21.75" x14ac:dyDescent="0.45">
      <c r="A15" s="20"/>
      <c r="B15" s="20"/>
      <c r="C15" s="20" t="s">
        <v>13</v>
      </c>
      <c r="D15" s="20" t="s">
        <v>13</v>
      </c>
      <c r="E15" s="20" t="s">
        <v>91</v>
      </c>
      <c r="F15" s="21">
        <v>4000</v>
      </c>
      <c r="G15" s="20"/>
      <c r="H15" s="20"/>
      <c r="I15" s="35" t="s">
        <v>13</v>
      </c>
    </row>
    <row r="16" spans="1:9" s="34" customFormat="1" ht="21.75" x14ac:dyDescent="0.45">
      <c r="A16" s="20"/>
      <c r="B16" s="20"/>
      <c r="C16" s="20" t="s">
        <v>13</v>
      </c>
      <c r="D16" s="20" t="s">
        <v>13</v>
      </c>
      <c r="E16" s="20" t="s">
        <v>92</v>
      </c>
      <c r="F16" s="21">
        <v>5000</v>
      </c>
      <c r="G16" s="20"/>
      <c r="H16" s="20"/>
      <c r="I16" s="35" t="s">
        <v>13</v>
      </c>
    </row>
    <row r="17" spans="1:9" s="34" customFormat="1" ht="21.75" x14ac:dyDescent="0.45">
      <c r="A17" s="20"/>
      <c r="B17" s="20"/>
      <c r="C17" s="20" t="s">
        <v>13</v>
      </c>
      <c r="D17" s="20" t="s">
        <v>13</v>
      </c>
      <c r="E17" s="20" t="s">
        <v>93</v>
      </c>
      <c r="F17" s="21">
        <v>24000</v>
      </c>
      <c r="G17" s="20"/>
      <c r="H17" s="20"/>
      <c r="I17" s="35" t="s">
        <v>13</v>
      </c>
    </row>
    <row r="18" spans="1:9" s="34" customFormat="1" ht="21.75" x14ac:dyDescent="0.45">
      <c r="A18" s="20"/>
      <c r="B18" s="20"/>
      <c r="C18" s="20" t="s">
        <v>13</v>
      </c>
      <c r="D18" s="20" t="s">
        <v>13</v>
      </c>
      <c r="E18" s="20" t="s">
        <v>94</v>
      </c>
      <c r="F18" s="21">
        <v>21200</v>
      </c>
      <c r="G18" s="20"/>
      <c r="H18" s="20"/>
      <c r="I18" s="35" t="s">
        <v>13</v>
      </c>
    </row>
    <row r="19" spans="1:9" s="34" customFormat="1" ht="21.75" x14ac:dyDescent="0.45">
      <c r="A19" s="20"/>
      <c r="B19" s="20"/>
      <c r="C19" s="20" t="s">
        <v>13</v>
      </c>
      <c r="D19" s="20" t="s">
        <v>13</v>
      </c>
      <c r="E19" s="20" t="s">
        <v>95</v>
      </c>
      <c r="F19" s="21">
        <v>4000</v>
      </c>
      <c r="G19" s="20"/>
      <c r="H19" s="20"/>
      <c r="I19" s="35" t="s">
        <v>13</v>
      </c>
    </row>
    <row r="20" spans="1:9" s="34" customFormat="1" ht="21.75" x14ac:dyDescent="0.45">
      <c r="A20" s="20"/>
      <c r="B20" s="20"/>
      <c r="C20" s="20" t="s">
        <v>13</v>
      </c>
      <c r="D20" s="20" t="s">
        <v>13</v>
      </c>
      <c r="E20" s="20" t="s">
        <v>96</v>
      </c>
      <c r="F20" s="21">
        <v>4000</v>
      </c>
      <c r="G20" s="20"/>
      <c r="H20" s="20"/>
      <c r="I20" s="35" t="s">
        <v>13</v>
      </c>
    </row>
    <row r="21" spans="1:9" s="34" customFormat="1" ht="21.75" x14ac:dyDescent="0.45">
      <c r="A21" s="20"/>
      <c r="B21" s="20"/>
      <c r="C21" s="20" t="s">
        <v>13</v>
      </c>
      <c r="D21" s="20" t="s">
        <v>13</v>
      </c>
      <c r="E21" s="20" t="s">
        <v>97</v>
      </c>
      <c r="F21" s="21">
        <v>21200</v>
      </c>
      <c r="G21" s="20"/>
      <c r="H21" s="20"/>
      <c r="I21" s="35" t="s">
        <v>13</v>
      </c>
    </row>
    <row r="22" spans="1:9" s="34" customFormat="1" ht="21.75" x14ac:dyDescent="0.45">
      <c r="A22" s="20">
        <v>7</v>
      </c>
      <c r="B22" s="20"/>
      <c r="C22" s="20" t="s">
        <v>135</v>
      </c>
      <c r="D22" s="20" t="s">
        <v>13</v>
      </c>
      <c r="E22" s="20" t="s">
        <v>136</v>
      </c>
      <c r="F22" s="21">
        <v>10500</v>
      </c>
      <c r="G22" s="20"/>
      <c r="H22" s="20"/>
      <c r="I22" s="35" t="s">
        <v>13</v>
      </c>
    </row>
    <row r="23" spans="1:9" s="30" customFormat="1" ht="21.75" x14ac:dyDescent="0.45">
      <c r="A23" s="20">
        <v>8</v>
      </c>
      <c r="B23" s="20"/>
      <c r="C23" s="20" t="s">
        <v>137</v>
      </c>
      <c r="D23" s="20" t="s">
        <v>13</v>
      </c>
      <c r="E23" s="20" t="s">
        <v>138</v>
      </c>
      <c r="F23" s="24">
        <v>22000</v>
      </c>
      <c r="G23" s="23"/>
      <c r="H23" s="20"/>
      <c r="I23" s="35" t="s">
        <v>13</v>
      </c>
    </row>
    <row r="24" spans="1:9" s="30" customFormat="1" ht="21.75" x14ac:dyDescent="0.45">
      <c r="A24" s="20"/>
      <c r="B24" s="20"/>
      <c r="C24" s="20" t="s">
        <v>13</v>
      </c>
      <c r="D24" s="20" t="s">
        <v>13</v>
      </c>
      <c r="E24" s="20" t="s">
        <v>139</v>
      </c>
      <c r="F24" s="24">
        <v>15000</v>
      </c>
      <c r="G24" s="23"/>
      <c r="H24" s="20"/>
      <c r="I24" s="35" t="s">
        <v>13</v>
      </c>
    </row>
    <row r="25" spans="1:9" s="30" customFormat="1" ht="21.75" x14ac:dyDescent="0.45">
      <c r="A25" s="20"/>
      <c r="B25" s="20"/>
      <c r="C25" s="20" t="s">
        <v>13</v>
      </c>
      <c r="D25" s="20" t="s">
        <v>13</v>
      </c>
      <c r="E25" s="20" t="s">
        <v>140</v>
      </c>
      <c r="F25" s="24">
        <v>15000</v>
      </c>
      <c r="G25" s="23"/>
      <c r="H25" s="20"/>
      <c r="I25" s="35" t="s">
        <v>13</v>
      </c>
    </row>
    <row r="26" spans="1:9" s="30" customFormat="1" ht="21.75" x14ac:dyDescent="0.45">
      <c r="A26" s="20"/>
      <c r="B26" s="20"/>
      <c r="C26" s="20" t="s">
        <v>13</v>
      </c>
      <c r="D26" s="20" t="s">
        <v>13</v>
      </c>
      <c r="E26" s="20" t="s">
        <v>141</v>
      </c>
      <c r="F26" s="24">
        <v>7000</v>
      </c>
      <c r="G26" s="23"/>
      <c r="H26" s="20"/>
      <c r="I26" s="35" t="s">
        <v>13</v>
      </c>
    </row>
    <row r="27" spans="1:9" s="30" customFormat="1" ht="21.75" x14ac:dyDescent="0.45">
      <c r="A27" s="20"/>
      <c r="B27" s="20"/>
      <c r="C27" s="20" t="s">
        <v>13</v>
      </c>
      <c r="D27" s="20" t="s">
        <v>13</v>
      </c>
      <c r="E27" s="20" t="s">
        <v>142</v>
      </c>
      <c r="F27" s="24">
        <v>2200</v>
      </c>
      <c r="G27" s="23"/>
      <c r="H27" s="20"/>
      <c r="I27" s="35" t="s">
        <v>13</v>
      </c>
    </row>
    <row r="28" spans="1:9" s="30" customFormat="1" ht="21.75" x14ac:dyDescent="0.45">
      <c r="A28" s="20"/>
      <c r="B28" s="20"/>
      <c r="C28" s="20" t="s">
        <v>13</v>
      </c>
      <c r="D28" s="20" t="s">
        <v>13</v>
      </c>
      <c r="E28" s="20" t="s">
        <v>143</v>
      </c>
      <c r="F28" s="24">
        <v>6000</v>
      </c>
      <c r="G28" s="23"/>
      <c r="H28" s="20"/>
      <c r="I28" s="35" t="s">
        <v>13</v>
      </c>
    </row>
    <row r="29" spans="1:9" s="30" customFormat="1" ht="21.75" x14ac:dyDescent="0.45">
      <c r="A29" s="20"/>
      <c r="B29" s="20"/>
      <c r="C29" s="20" t="s">
        <v>13</v>
      </c>
      <c r="D29" s="20" t="s">
        <v>13</v>
      </c>
      <c r="E29" s="20" t="s">
        <v>144</v>
      </c>
      <c r="F29" s="24">
        <v>10000</v>
      </c>
      <c r="G29" s="23"/>
      <c r="H29" s="20"/>
      <c r="I29" s="35" t="s">
        <v>13</v>
      </c>
    </row>
    <row r="30" spans="1:9" s="30" customFormat="1" ht="21.75" x14ac:dyDescent="0.45">
      <c r="A30" s="20"/>
      <c r="B30" s="22">
        <v>23704</v>
      </c>
      <c r="C30" s="20" t="s">
        <v>13</v>
      </c>
      <c r="D30" s="20" t="s">
        <v>13</v>
      </c>
      <c r="E30" s="20" t="s">
        <v>145</v>
      </c>
      <c r="F30" s="24">
        <v>8100</v>
      </c>
      <c r="G30" s="23"/>
      <c r="H30" s="20"/>
      <c r="I30" s="35" t="s">
        <v>13</v>
      </c>
    </row>
    <row r="31" spans="1:9" s="30" customFormat="1" ht="21.75" x14ac:dyDescent="0.45">
      <c r="A31" s="20"/>
      <c r="B31" s="20" t="s">
        <v>13</v>
      </c>
      <c r="C31" s="20" t="s">
        <v>13</v>
      </c>
      <c r="D31" s="20" t="s">
        <v>13</v>
      </c>
      <c r="E31" s="20" t="s">
        <v>146</v>
      </c>
      <c r="F31" s="24">
        <v>4500</v>
      </c>
      <c r="G31" s="23"/>
      <c r="H31" s="20"/>
      <c r="I31" s="35" t="s">
        <v>13</v>
      </c>
    </row>
    <row r="32" spans="1:9" s="30" customFormat="1" ht="21.75" x14ac:dyDescent="0.45">
      <c r="A32" s="20">
        <v>9</v>
      </c>
      <c r="B32" s="20"/>
      <c r="C32" s="20" t="s">
        <v>157</v>
      </c>
      <c r="D32" s="20" t="s">
        <v>13</v>
      </c>
      <c r="E32" s="20">
        <v>8101035252</v>
      </c>
      <c r="F32" s="24">
        <v>30000</v>
      </c>
      <c r="G32" s="23"/>
      <c r="H32" s="20"/>
      <c r="I32" s="35" t="s">
        <v>13</v>
      </c>
    </row>
    <row r="33" spans="1:9" s="30" customFormat="1" ht="21.75" x14ac:dyDescent="0.45">
      <c r="A33" s="20"/>
      <c r="B33" s="20"/>
      <c r="C33" s="20" t="s">
        <v>13</v>
      </c>
      <c r="D33" s="20" t="s">
        <v>13</v>
      </c>
      <c r="E33" s="20">
        <v>8101009205</v>
      </c>
      <c r="F33" s="24">
        <v>23700</v>
      </c>
      <c r="G33" s="23"/>
      <c r="H33" s="20"/>
      <c r="I33" s="35" t="s">
        <v>13</v>
      </c>
    </row>
    <row r="34" spans="1:9" s="30" customFormat="1" ht="21.75" x14ac:dyDescent="0.45">
      <c r="A34" s="20"/>
      <c r="B34" s="20"/>
      <c r="C34" s="20" t="s">
        <v>13</v>
      </c>
      <c r="D34" s="20" t="s">
        <v>13</v>
      </c>
      <c r="E34" s="20">
        <v>8100993211</v>
      </c>
      <c r="F34" s="24">
        <v>33000</v>
      </c>
      <c r="G34" s="23"/>
      <c r="H34" s="20"/>
      <c r="I34" s="35" t="s">
        <v>13</v>
      </c>
    </row>
    <row r="35" spans="1:9" s="30" customFormat="1" ht="21.75" x14ac:dyDescent="0.45">
      <c r="A35" s="20"/>
      <c r="B35" s="20"/>
      <c r="C35" s="20" t="s">
        <v>13</v>
      </c>
      <c r="D35" s="20" t="s">
        <v>13</v>
      </c>
      <c r="E35" s="20">
        <v>8100978012</v>
      </c>
      <c r="F35" s="24">
        <v>33000</v>
      </c>
      <c r="G35" s="23"/>
      <c r="H35" s="20"/>
      <c r="I35" s="35" t="s">
        <v>13</v>
      </c>
    </row>
    <row r="36" spans="1:9" s="30" customFormat="1" ht="21.75" x14ac:dyDescent="0.45">
      <c r="A36" s="20"/>
      <c r="B36" s="20"/>
      <c r="C36" s="20" t="s">
        <v>13</v>
      </c>
      <c r="D36" s="20" t="s">
        <v>13</v>
      </c>
      <c r="E36" s="20">
        <v>8100950958</v>
      </c>
      <c r="F36" s="24">
        <v>30000</v>
      </c>
      <c r="G36" s="23"/>
      <c r="H36" s="20"/>
      <c r="I36" s="35" t="s">
        <v>13</v>
      </c>
    </row>
    <row r="37" spans="1:9" s="30" customFormat="1" ht="21.75" x14ac:dyDescent="0.45">
      <c r="A37" s="20">
        <v>10</v>
      </c>
      <c r="B37" s="22">
        <v>242810</v>
      </c>
      <c r="C37" s="20" t="s">
        <v>158</v>
      </c>
      <c r="D37" s="20" t="s">
        <v>13</v>
      </c>
      <c r="E37" s="20" t="s">
        <v>159</v>
      </c>
      <c r="F37" s="24">
        <v>3900</v>
      </c>
      <c r="G37" s="23"/>
      <c r="H37" s="20"/>
      <c r="I37" s="35" t="s">
        <v>13</v>
      </c>
    </row>
    <row r="38" spans="1:9" s="30" customFormat="1" ht="21.75" x14ac:dyDescent="0.45">
      <c r="A38" s="20"/>
      <c r="B38" s="22">
        <v>242849</v>
      </c>
      <c r="C38" s="20" t="s">
        <v>13</v>
      </c>
      <c r="D38" s="20" t="s">
        <v>13</v>
      </c>
      <c r="E38" s="20" t="s">
        <v>160</v>
      </c>
      <c r="F38" s="24">
        <v>3600</v>
      </c>
      <c r="G38" s="23"/>
      <c r="H38" s="20"/>
      <c r="I38" s="35" t="s">
        <v>13</v>
      </c>
    </row>
    <row r="39" spans="1:9" s="30" customFormat="1" ht="21.75" x14ac:dyDescent="0.45">
      <c r="A39" s="20"/>
      <c r="B39" s="22">
        <v>242923</v>
      </c>
      <c r="C39" s="20" t="s">
        <v>13</v>
      </c>
      <c r="D39" s="20" t="s">
        <v>13</v>
      </c>
      <c r="E39" s="20" t="s">
        <v>161</v>
      </c>
      <c r="F39" s="24">
        <v>10900</v>
      </c>
      <c r="G39" s="23"/>
      <c r="H39" s="20"/>
      <c r="I39" s="35" t="s">
        <v>13</v>
      </c>
    </row>
    <row r="40" spans="1:9" s="30" customFormat="1" ht="21.75" x14ac:dyDescent="0.45">
      <c r="A40" s="20">
        <v>11</v>
      </c>
      <c r="B40" s="22">
        <v>242927</v>
      </c>
      <c r="C40" s="20" t="s">
        <v>175</v>
      </c>
      <c r="D40" s="56" t="s">
        <v>13</v>
      </c>
      <c r="E40" s="56" t="s">
        <v>176</v>
      </c>
      <c r="F40" s="57">
        <v>66500</v>
      </c>
      <c r="G40" s="58">
        <v>242962</v>
      </c>
      <c r="H40" s="56">
        <v>48974993</v>
      </c>
      <c r="I40" s="59" t="s">
        <v>675</v>
      </c>
    </row>
    <row r="41" spans="1:9" s="30" customFormat="1" ht="21.75" x14ac:dyDescent="0.45">
      <c r="A41" s="20">
        <v>12</v>
      </c>
      <c r="B41" s="22">
        <v>242829</v>
      </c>
      <c r="C41" s="20" t="s">
        <v>177</v>
      </c>
      <c r="D41" s="20" t="s">
        <v>13</v>
      </c>
      <c r="E41" s="20" t="s">
        <v>178</v>
      </c>
      <c r="F41" s="24">
        <v>7490</v>
      </c>
      <c r="G41" s="23"/>
      <c r="H41" s="20"/>
      <c r="I41" s="35"/>
    </row>
    <row r="42" spans="1:9" s="30" customFormat="1" ht="21.75" x14ac:dyDescent="0.45">
      <c r="A42" s="20"/>
      <c r="B42" s="22">
        <v>242835</v>
      </c>
      <c r="C42" s="20" t="s">
        <v>13</v>
      </c>
      <c r="D42" s="20" t="s">
        <v>13</v>
      </c>
      <c r="E42" s="20" t="s">
        <v>179</v>
      </c>
      <c r="F42" s="24">
        <v>22470</v>
      </c>
      <c r="G42" s="23"/>
      <c r="H42" s="20"/>
      <c r="I42" s="35"/>
    </row>
    <row r="43" spans="1:9" s="30" customFormat="1" ht="21.75" x14ac:dyDescent="0.45">
      <c r="A43" s="20"/>
      <c r="B43" s="22">
        <v>242849</v>
      </c>
      <c r="C43" s="20" t="s">
        <v>13</v>
      </c>
      <c r="D43" s="20" t="s">
        <v>13</v>
      </c>
      <c r="E43" s="20" t="s">
        <v>180</v>
      </c>
      <c r="F43" s="24">
        <v>7490</v>
      </c>
      <c r="G43" s="23"/>
      <c r="H43" s="20"/>
      <c r="I43" s="35"/>
    </row>
    <row r="44" spans="1:9" s="30" customFormat="1" ht="21.75" x14ac:dyDescent="0.45">
      <c r="A44" s="20"/>
      <c r="B44" s="22">
        <v>242927</v>
      </c>
      <c r="C44" s="20" t="s">
        <v>13</v>
      </c>
      <c r="D44" s="20" t="s">
        <v>13</v>
      </c>
      <c r="E44" s="20" t="s">
        <v>181</v>
      </c>
      <c r="F44" s="24">
        <v>14980</v>
      </c>
      <c r="G44" s="23"/>
      <c r="H44" s="20"/>
      <c r="I44" s="35"/>
    </row>
    <row r="45" spans="1:9" s="30" customFormat="1" ht="21.75" x14ac:dyDescent="0.45">
      <c r="A45" s="20">
        <v>113</v>
      </c>
      <c r="B45" s="22">
        <v>242879</v>
      </c>
      <c r="C45" s="20" t="s">
        <v>189</v>
      </c>
      <c r="D45" s="56" t="s">
        <v>13</v>
      </c>
      <c r="E45" s="56" t="s">
        <v>190</v>
      </c>
      <c r="F45" s="57">
        <v>13500</v>
      </c>
      <c r="G45" s="60" t="s">
        <v>676</v>
      </c>
      <c r="H45" s="56">
        <v>48974994</v>
      </c>
      <c r="I45" s="59" t="s">
        <v>648</v>
      </c>
    </row>
    <row r="46" spans="1:9" s="30" customFormat="1" ht="21.75" x14ac:dyDescent="0.45">
      <c r="A46" s="20"/>
      <c r="B46" s="22">
        <v>242927</v>
      </c>
      <c r="C46" s="20" t="s">
        <v>13</v>
      </c>
      <c r="D46" s="20" t="s">
        <v>13</v>
      </c>
      <c r="E46" s="20" t="s">
        <v>191</v>
      </c>
      <c r="F46" s="24">
        <v>15000</v>
      </c>
      <c r="G46" s="23"/>
      <c r="H46" s="20"/>
      <c r="I46" s="35"/>
    </row>
    <row r="47" spans="1:9" s="30" customFormat="1" ht="21.75" x14ac:dyDescent="0.45">
      <c r="A47" s="20"/>
      <c r="B47" s="20" t="s">
        <v>13</v>
      </c>
      <c r="C47" s="20" t="s">
        <v>13</v>
      </c>
      <c r="D47" s="20" t="s">
        <v>13</v>
      </c>
      <c r="E47" s="20" t="s">
        <v>192</v>
      </c>
      <c r="F47" s="24">
        <v>20000</v>
      </c>
      <c r="G47" s="23"/>
      <c r="H47" s="20"/>
      <c r="I47" s="35"/>
    </row>
    <row r="48" spans="1:9" s="30" customFormat="1" ht="21.75" x14ac:dyDescent="0.45">
      <c r="A48" s="20">
        <v>14</v>
      </c>
      <c r="B48" s="22">
        <v>242927</v>
      </c>
      <c r="C48" s="20" t="s">
        <v>201</v>
      </c>
      <c r="D48" s="20" t="s">
        <v>13</v>
      </c>
      <c r="E48" s="56">
        <v>641132779</v>
      </c>
      <c r="F48" s="57">
        <v>12300</v>
      </c>
      <c r="G48" s="58">
        <v>242969</v>
      </c>
      <c r="H48" s="56"/>
      <c r="I48" s="59" t="s">
        <v>648</v>
      </c>
    </row>
    <row r="49" spans="1:9" s="30" customFormat="1" ht="21.75" x14ac:dyDescent="0.45">
      <c r="A49" s="20"/>
      <c r="B49" s="20"/>
      <c r="C49" s="20" t="s">
        <v>13</v>
      </c>
      <c r="D49" s="20" t="s">
        <v>13</v>
      </c>
      <c r="E49" s="56">
        <v>641134331</v>
      </c>
      <c r="F49" s="57">
        <v>72000</v>
      </c>
      <c r="G49" s="59" t="s">
        <v>13</v>
      </c>
      <c r="H49" s="59" t="s">
        <v>13</v>
      </c>
      <c r="I49" s="59" t="s">
        <v>13</v>
      </c>
    </row>
    <row r="50" spans="1:9" s="30" customFormat="1" ht="21.75" x14ac:dyDescent="0.45">
      <c r="A50" s="20"/>
      <c r="B50" s="22">
        <v>242928</v>
      </c>
      <c r="C50" s="20" t="s">
        <v>13</v>
      </c>
      <c r="D50" s="20" t="s">
        <v>13</v>
      </c>
      <c r="E50" s="56">
        <v>641132666</v>
      </c>
      <c r="F50" s="57">
        <v>180000</v>
      </c>
      <c r="G50" s="59" t="s">
        <v>13</v>
      </c>
      <c r="H50" s="59" t="s">
        <v>13</v>
      </c>
      <c r="I50" s="59" t="s">
        <v>13</v>
      </c>
    </row>
    <row r="51" spans="1:9" s="30" customFormat="1" ht="21.75" x14ac:dyDescent="0.45">
      <c r="A51" s="20"/>
      <c r="B51" s="22">
        <v>242927</v>
      </c>
      <c r="C51" s="20" t="s">
        <v>13</v>
      </c>
      <c r="D51" s="20" t="s">
        <v>13</v>
      </c>
      <c r="E51" s="56">
        <v>641137696</v>
      </c>
      <c r="F51" s="57">
        <v>161500</v>
      </c>
      <c r="G51" s="59" t="s">
        <v>13</v>
      </c>
      <c r="H51" s="59" t="s">
        <v>13</v>
      </c>
      <c r="I51" s="59" t="s">
        <v>13</v>
      </c>
    </row>
    <row r="52" spans="1:9" s="30" customFormat="1" ht="21.75" x14ac:dyDescent="0.45">
      <c r="A52" s="20">
        <v>15</v>
      </c>
      <c r="B52" s="22">
        <v>242927</v>
      </c>
      <c r="C52" s="20" t="s">
        <v>221</v>
      </c>
      <c r="D52" s="20" t="s">
        <v>13</v>
      </c>
      <c r="E52" s="20" t="s">
        <v>222</v>
      </c>
      <c r="F52" s="24">
        <v>44000</v>
      </c>
      <c r="G52" s="23"/>
      <c r="H52" s="20"/>
      <c r="I52" s="35"/>
    </row>
    <row r="53" spans="1:9" s="30" customFormat="1" ht="21.75" x14ac:dyDescent="0.45">
      <c r="A53" s="20"/>
      <c r="B53" s="20"/>
      <c r="C53" s="20" t="s">
        <v>13</v>
      </c>
      <c r="D53" s="20" t="s">
        <v>13</v>
      </c>
      <c r="E53" s="20" t="s">
        <v>223</v>
      </c>
      <c r="F53" s="24">
        <v>97200</v>
      </c>
      <c r="G53" s="23"/>
      <c r="H53" s="20"/>
      <c r="I53" s="35"/>
    </row>
    <row r="54" spans="1:9" s="30" customFormat="1" ht="21.75" x14ac:dyDescent="0.45">
      <c r="A54" s="20">
        <v>16</v>
      </c>
      <c r="B54" s="22">
        <v>242927</v>
      </c>
      <c r="C54" s="20" t="s">
        <v>229</v>
      </c>
      <c r="D54" s="20" t="s">
        <v>13</v>
      </c>
      <c r="E54" s="20" t="s">
        <v>230</v>
      </c>
      <c r="F54" s="24">
        <v>28800</v>
      </c>
      <c r="G54" s="23"/>
      <c r="H54" s="20"/>
      <c r="I54" s="35"/>
    </row>
    <row r="55" spans="1:9" s="30" customFormat="1" ht="21.75" x14ac:dyDescent="0.45">
      <c r="A55" s="20"/>
      <c r="B55" s="20"/>
      <c r="C55" s="20" t="s">
        <v>13</v>
      </c>
      <c r="D55" s="20" t="s">
        <v>13</v>
      </c>
      <c r="E55" s="20" t="s">
        <v>231</v>
      </c>
      <c r="F55" s="24">
        <v>28800</v>
      </c>
      <c r="G55" s="23"/>
      <c r="H55" s="20"/>
      <c r="I55" s="35"/>
    </row>
    <row r="56" spans="1:9" s="30" customFormat="1" ht="21.75" x14ac:dyDescent="0.45">
      <c r="A56" s="20"/>
      <c r="B56" s="20"/>
      <c r="C56" s="20" t="s">
        <v>13</v>
      </c>
      <c r="D56" s="20" t="s">
        <v>13</v>
      </c>
      <c r="E56" s="20" t="s">
        <v>232</v>
      </c>
      <c r="F56" s="24">
        <v>19740</v>
      </c>
      <c r="G56" s="23"/>
      <c r="H56" s="20"/>
      <c r="I56" s="35"/>
    </row>
    <row r="57" spans="1:9" s="30" customFormat="1" ht="21.75" x14ac:dyDescent="0.45">
      <c r="A57" s="20">
        <v>17</v>
      </c>
      <c r="B57" s="22">
        <v>242831</v>
      </c>
      <c r="C57" s="20" t="s">
        <v>234</v>
      </c>
      <c r="D57" s="20" t="s">
        <v>13</v>
      </c>
      <c r="E57" s="20" t="s">
        <v>235</v>
      </c>
      <c r="F57" s="24">
        <v>37200</v>
      </c>
      <c r="G57" s="23"/>
      <c r="H57" s="20"/>
      <c r="I57" s="35"/>
    </row>
    <row r="58" spans="1:9" s="30" customFormat="1" ht="21.75" x14ac:dyDescent="0.45">
      <c r="A58" s="20"/>
      <c r="B58" s="22">
        <v>242849</v>
      </c>
      <c r="C58" s="20" t="s">
        <v>13</v>
      </c>
      <c r="D58" s="20" t="s">
        <v>13</v>
      </c>
      <c r="E58" s="20" t="s">
        <v>236</v>
      </c>
      <c r="F58" s="24">
        <v>28200</v>
      </c>
      <c r="G58" s="23"/>
      <c r="H58" s="20"/>
      <c r="I58" s="35"/>
    </row>
    <row r="59" spans="1:9" s="30" customFormat="1" ht="21.75" x14ac:dyDescent="0.45">
      <c r="A59" s="20">
        <v>18</v>
      </c>
      <c r="B59" s="22">
        <v>244388</v>
      </c>
      <c r="C59" s="20" t="s">
        <v>242</v>
      </c>
      <c r="D59" s="20" t="s">
        <v>13</v>
      </c>
      <c r="E59" s="56" t="s">
        <v>243</v>
      </c>
      <c r="F59" s="57">
        <v>9000</v>
      </c>
      <c r="G59" s="58">
        <v>242963</v>
      </c>
      <c r="H59" s="56">
        <v>48974997</v>
      </c>
      <c r="I59" s="59" t="s">
        <v>648</v>
      </c>
    </row>
    <row r="60" spans="1:9" s="30" customFormat="1" ht="21.75" x14ac:dyDescent="0.45">
      <c r="A60" s="20"/>
      <c r="B60" s="20" t="s">
        <v>13</v>
      </c>
      <c r="C60" s="20" t="s">
        <v>13</v>
      </c>
      <c r="D60" s="20" t="s">
        <v>13</v>
      </c>
      <c r="E60" s="56" t="s">
        <v>244</v>
      </c>
      <c r="F60" s="57">
        <v>13600</v>
      </c>
      <c r="G60" s="59" t="s">
        <v>13</v>
      </c>
      <c r="H60" s="59" t="s">
        <v>13</v>
      </c>
      <c r="I60" s="59" t="s">
        <v>13</v>
      </c>
    </row>
    <row r="61" spans="1:9" s="30" customFormat="1" ht="21.75" x14ac:dyDescent="0.45">
      <c r="A61" s="20">
        <v>19</v>
      </c>
      <c r="B61" s="20" t="s">
        <v>13</v>
      </c>
      <c r="C61" s="20" t="s">
        <v>245</v>
      </c>
      <c r="D61" s="20" t="s">
        <v>13</v>
      </c>
      <c r="E61" s="56" t="s">
        <v>246</v>
      </c>
      <c r="F61" s="57">
        <v>17500</v>
      </c>
      <c r="G61" s="58">
        <v>242958</v>
      </c>
      <c r="H61" s="56">
        <v>48974964</v>
      </c>
      <c r="I61" s="59" t="s">
        <v>648</v>
      </c>
    </row>
    <row r="62" spans="1:9" s="30" customFormat="1" ht="21.75" x14ac:dyDescent="0.45">
      <c r="A62" s="20">
        <v>20</v>
      </c>
      <c r="B62" s="22">
        <v>242899</v>
      </c>
      <c r="C62" s="20" t="s">
        <v>249</v>
      </c>
      <c r="D62" s="20" t="s">
        <v>13</v>
      </c>
      <c r="E62" s="20" t="s">
        <v>250</v>
      </c>
      <c r="F62" s="24">
        <v>5400</v>
      </c>
      <c r="G62" s="23"/>
      <c r="H62" s="20"/>
      <c r="I62" s="35"/>
    </row>
    <row r="63" spans="1:9" s="30" customFormat="1" ht="21.75" x14ac:dyDescent="0.45">
      <c r="A63" s="20"/>
      <c r="B63" s="20" t="s">
        <v>13</v>
      </c>
      <c r="C63" s="20" t="s">
        <v>13</v>
      </c>
      <c r="D63" s="20" t="s">
        <v>13</v>
      </c>
      <c r="E63" s="20" t="s">
        <v>251</v>
      </c>
      <c r="F63" s="24">
        <v>17000</v>
      </c>
      <c r="G63" s="23"/>
      <c r="H63" s="20"/>
      <c r="I63" s="35"/>
    </row>
    <row r="64" spans="1:9" s="30" customFormat="1" ht="21.75" x14ac:dyDescent="0.45">
      <c r="A64" s="20">
        <v>21</v>
      </c>
      <c r="B64" s="20" t="s">
        <v>13</v>
      </c>
      <c r="C64" s="20" t="s">
        <v>252</v>
      </c>
      <c r="D64" s="20" t="s">
        <v>13</v>
      </c>
      <c r="E64" s="56" t="s">
        <v>253</v>
      </c>
      <c r="F64" s="57">
        <v>4000</v>
      </c>
      <c r="G64" s="58">
        <v>242963</v>
      </c>
      <c r="H64" s="56">
        <v>48974996</v>
      </c>
      <c r="I64" s="59" t="s">
        <v>648</v>
      </c>
    </row>
    <row r="65" spans="1:9" s="30" customFormat="1" ht="21.75" x14ac:dyDescent="0.45">
      <c r="A65" s="20">
        <v>22</v>
      </c>
      <c r="B65" s="22">
        <v>242775</v>
      </c>
      <c r="C65" s="20" t="s">
        <v>254</v>
      </c>
      <c r="D65" s="20" t="s">
        <v>13</v>
      </c>
      <c r="E65" s="37" t="s">
        <v>255</v>
      </c>
      <c r="F65" s="24">
        <v>3600</v>
      </c>
      <c r="G65" s="23"/>
      <c r="H65" s="20"/>
      <c r="I65" s="35"/>
    </row>
    <row r="66" spans="1:9" s="30" customFormat="1" ht="21.75" x14ac:dyDescent="0.45">
      <c r="A66" s="20"/>
      <c r="B66" s="20" t="s">
        <v>13</v>
      </c>
      <c r="C66" s="20" t="s">
        <v>13</v>
      </c>
      <c r="D66" s="20" t="s">
        <v>13</v>
      </c>
      <c r="E66" s="20" t="s">
        <v>255</v>
      </c>
      <c r="F66" s="24">
        <v>12000</v>
      </c>
      <c r="G66" s="23"/>
      <c r="H66" s="20"/>
      <c r="I66" s="35"/>
    </row>
    <row r="67" spans="1:9" s="30" customFormat="1" ht="21.75" x14ac:dyDescent="0.45">
      <c r="A67" s="20"/>
      <c r="B67" s="20" t="s">
        <v>13</v>
      </c>
      <c r="C67" s="20" t="s">
        <v>13</v>
      </c>
      <c r="D67" s="20" t="s">
        <v>13</v>
      </c>
      <c r="E67" s="20" t="s">
        <v>255</v>
      </c>
      <c r="F67" s="24">
        <v>21000</v>
      </c>
      <c r="G67" s="23"/>
      <c r="H67" s="20"/>
      <c r="I67" s="35"/>
    </row>
    <row r="68" spans="1:9" s="30" customFormat="1" ht="21.75" x14ac:dyDescent="0.45">
      <c r="A68" s="20"/>
      <c r="B68" s="22">
        <v>242831</v>
      </c>
      <c r="C68" s="20" t="s">
        <v>13</v>
      </c>
      <c r="D68" s="20" t="s">
        <v>13</v>
      </c>
      <c r="E68" s="20" t="s">
        <v>255</v>
      </c>
      <c r="F68" s="24">
        <v>4500</v>
      </c>
      <c r="G68" s="23"/>
      <c r="H68" s="20"/>
      <c r="I68" s="35"/>
    </row>
    <row r="69" spans="1:9" s="30" customFormat="1" ht="21.75" x14ac:dyDescent="0.45">
      <c r="A69" s="20"/>
      <c r="B69" s="20" t="s">
        <v>13</v>
      </c>
      <c r="C69" s="20" t="s">
        <v>13</v>
      </c>
      <c r="D69" s="20" t="s">
        <v>13</v>
      </c>
      <c r="E69" s="20" t="s">
        <v>255</v>
      </c>
      <c r="F69" s="24">
        <v>25200</v>
      </c>
      <c r="G69" s="23"/>
      <c r="H69" s="20"/>
      <c r="I69" s="35"/>
    </row>
    <row r="70" spans="1:9" s="30" customFormat="1" ht="21.75" x14ac:dyDescent="0.45">
      <c r="A70" s="20"/>
      <c r="B70" s="22">
        <v>242927</v>
      </c>
      <c r="C70" s="20" t="s">
        <v>13</v>
      </c>
      <c r="D70" s="20" t="s">
        <v>13</v>
      </c>
      <c r="E70" s="20" t="s">
        <v>255</v>
      </c>
      <c r="F70" s="24">
        <v>8000</v>
      </c>
      <c r="G70" s="23"/>
      <c r="H70" s="20"/>
      <c r="I70" s="35"/>
    </row>
    <row r="71" spans="1:9" s="30" customFormat="1" ht="21.75" x14ac:dyDescent="0.45">
      <c r="A71" s="20">
        <v>23</v>
      </c>
      <c r="B71" s="20" t="s">
        <v>13</v>
      </c>
      <c r="C71" s="20" t="s">
        <v>256</v>
      </c>
      <c r="D71" s="20" t="s">
        <v>13</v>
      </c>
      <c r="E71" s="20" t="s">
        <v>257</v>
      </c>
      <c r="F71" s="24">
        <v>20000</v>
      </c>
      <c r="G71" s="23"/>
      <c r="H71" s="20"/>
      <c r="I71" s="35"/>
    </row>
    <row r="72" spans="1:9" s="30" customFormat="1" ht="21.75" x14ac:dyDescent="0.45">
      <c r="A72" s="20">
        <v>24</v>
      </c>
      <c r="B72" s="20" t="s">
        <v>13</v>
      </c>
      <c r="C72" s="20" t="s">
        <v>258</v>
      </c>
      <c r="D72" s="20" t="s">
        <v>13</v>
      </c>
      <c r="E72" s="20" t="s">
        <v>259</v>
      </c>
      <c r="F72" s="24">
        <v>7000</v>
      </c>
      <c r="G72" s="23"/>
      <c r="H72" s="20"/>
      <c r="I72" s="35"/>
    </row>
    <row r="73" spans="1:9" s="30" customFormat="1" ht="21.75" x14ac:dyDescent="0.45">
      <c r="A73" s="20">
        <v>25</v>
      </c>
      <c r="B73" s="20" t="s">
        <v>13</v>
      </c>
      <c r="C73" s="20" t="s">
        <v>261</v>
      </c>
      <c r="D73" s="35" t="s">
        <v>263</v>
      </c>
      <c r="E73" s="20" t="s">
        <v>262</v>
      </c>
      <c r="F73" s="24">
        <v>10000</v>
      </c>
      <c r="G73" s="23"/>
      <c r="H73" s="20"/>
      <c r="I73" s="35"/>
    </row>
    <row r="74" spans="1:9" s="30" customFormat="1" ht="21.75" x14ac:dyDescent="0.45">
      <c r="A74" s="20">
        <v>26</v>
      </c>
      <c r="B74" s="20" t="s">
        <v>13</v>
      </c>
      <c r="C74" s="20" t="s">
        <v>276</v>
      </c>
      <c r="D74" s="20" t="s">
        <v>13</v>
      </c>
      <c r="E74" s="20">
        <v>203318</v>
      </c>
      <c r="F74" s="24">
        <v>13900</v>
      </c>
      <c r="G74" s="23"/>
      <c r="H74" s="20"/>
      <c r="I74" s="35"/>
    </row>
    <row r="75" spans="1:9" s="30" customFormat="1" ht="21.75" x14ac:dyDescent="0.45">
      <c r="A75" s="20"/>
      <c r="B75" s="20" t="s">
        <v>13</v>
      </c>
      <c r="C75" s="20" t="s">
        <v>13</v>
      </c>
      <c r="D75" s="20" t="s">
        <v>13</v>
      </c>
      <c r="E75" s="20">
        <v>206882</v>
      </c>
      <c r="F75" s="24">
        <v>35780</v>
      </c>
      <c r="G75" s="23"/>
      <c r="H75" s="20"/>
      <c r="I75" s="35"/>
    </row>
    <row r="76" spans="1:9" s="30" customFormat="1" ht="21.75" x14ac:dyDescent="0.45">
      <c r="A76" s="20">
        <v>27</v>
      </c>
      <c r="B76" s="22">
        <v>242927</v>
      </c>
      <c r="C76" s="20" t="s">
        <v>277</v>
      </c>
      <c r="D76" s="20" t="s">
        <v>13</v>
      </c>
      <c r="E76" s="59" t="s">
        <v>278</v>
      </c>
      <c r="F76" s="57">
        <v>18500</v>
      </c>
      <c r="G76" s="58">
        <v>242964</v>
      </c>
      <c r="H76" s="56">
        <v>4875006</v>
      </c>
      <c r="I76" s="59" t="s">
        <v>648</v>
      </c>
    </row>
    <row r="77" spans="1:9" s="30" customFormat="1" ht="21.75" x14ac:dyDescent="0.45">
      <c r="A77" s="20"/>
      <c r="B77" s="20" t="s">
        <v>13</v>
      </c>
      <c r="C77" s="20" t="s">
        <v>13</v>
      </c>
      <c r="D77" s="20" t="s">
        <v>13</v>
      </c>
      <c r="E77" s="59" t="s">
        <v>279</v>
      </c>
      <c r="F77" s="57">
        <v>18500</v>
      </c>
      <c r="G77" s="59" t="s">
        <v>13</v>
      </c>
      <c r="H77" s="59" t="s">
        <v>13</v>
      </c>
      <c r="I77" s="59" t="s">
        <v>13</v>
      </c>
    </row>
    <row r="78" spans="1:9" s="30" customFormat="1" ht="21.75" x14ac:dyDescent="0.45">
      <c r="A78" s="20"/>
      <c r="B78" s="20" t="s">
        <v>13</v>
      </c>
      <c r="C78" s="20" t="s">
        <v>13</v>
      </c>
      <c r="D78" s="20" t="s">
        <v>13</v>
      </c>
      <c r="E78" s="59" t="s">
        <v>280</v>
      </c>
      <c r="F78" s="57">
        <v>18500</v>
      </c>
      <c r="G78" s="59" t="s">
        <v>13</v>
      </c>
      <c r="H78" s="59" t="s">
        <v>13</v>
      </c>
      <c r="I78" s="59" t="s">
        <v>13</v>
      </c>
    </row>
    <row r="79" spans="1:9" s="30" customFormat="1" ht="21.75" x14ac:dyDescent="0.45">
      <c r="A79" s="20"/>
      <c r="B79" s="20" t="s">
        <v>13</v>
      </c>
      <c r="C79" s="20" t="s">
        <v>13</v>
      </c>
      <c r="D79" s="20" t="s">
        <v>13</v>
      </c>
      <c r="E79" s="59" t="s">
        <v>281</v>
      </c>
      <c r="F79" s="57">
        <v>46500</v>
      </c>
      <c r="G79" s="59" t="s">
        <v>13</v>
      </c>
      <c r="H79" s="59" t="s">
        <v>13</v>
      </c>
      <c r="I79" s="59" t="s">
        <v>13</v>
      </c>
    </row>
    <row r="80" spans="1:9" s="30" customFormat="1" ht="21.75" x14ac:dyDescent="0.45">
      <c r="A80" s="20"/>
      <c r="B80" s="20" t="s">
        <v>13</v>
      </c>
      <c r="C80" s="20" t="s">
        <v>13</v>
      </c>
      <c r="D80" s="20" t="s">
        <v>13</v>
      </c>
      <c r="E80" s="59" t="s">
        <v>282</v>
      </c>
      <c r="F80" s="57">
        <v>14800</v>
      </c>
      <c r="G80" s="59" t="s">
        <v>13</v>
      </c>
      <c r="H80" s="59" t="s">
        <v>13</v>
      </c>
      <c r="I80" s="59" t="s">
        <v>13</v>
      </c>
    </row>
    <row r="81" spans="1:9" s="30" customFormat="1" ht="21.75" x14ac:dyDescent="0.45">
      <c r="A81" s="20">
        <v>28</v>
      </c>
      <c r="B81" s="22">
        <v>242849</v>
      </c>
      <c r="C81" s="20" t="s">
        <v>284</v>
      </c>
      <c r="D81" s="20" t="s">
        <v>13</v>
      </c>
      <c r="E81" s="78" t="s">
        <v>283</v>
      </c>
      <c r="F81" s="79">
        <v>47500</v>
      </c>
      <c r="G81" s="80">
        <v>242969</v>
      </c>
      <c r="H81" s="77"/>
      <c r="I81" s="78" t="s">
        <v>648</v>
      </c>
    </row>
    <row r="82" spans="1:9" s="30" customFormat="1" ht="21.75" x14ac:dyDescent="0.45">
      <c r="A82" s="20"/>
      <c r="B82" s="20" t="s">
        <v>13</v>
      </c>
      <c r="C82" s="20" t="s">
        <v>13</v>
      </c>
      <c r="D82" s="20" t="s">
        <v>13</v>
      </c>
      <c r="E82" s="78" t="s">
        <v>285</v>
      </c>
      <c r="F82" s="79">
        <v>57000</v>
      </c>
      <c r="G82" s="59" t="s">
        <v>13</v>
      </c>
      <c r="H82" s="59" t="s">
        <v>13</v>
      </c>
      <c r="I82" s="59" t="s">
        <v>13</v>
      </c>
    </row>
    <row r="83" spans="1:9" s="30" customFormat="1" ht="21.75" x14ac:dyDescent="0.45">
      <c r="A83" s="20">
        <v>29</v>
      </c>
      <c r="B83" s="22">
        <v>242762</v>
      </c>
      <c r="C83" s="20" t="s">
        <v>286</v>
      </c>
      <c r="D83" s="20" t="s">
        <v>13</v>
      </c>
      <c r="E83" s="35" t="s">
        <v>287</v>
      </c>
      <c r="F83" s="24">
        <v>96800</v>
      </c>
      <c r="G83" s="88"/>
      <c r="H83" s="88"/>
      <c r="I83" s="88"/>
    </row>
    <row r="84" spans="1:9" s="30" customFormat="1" ht="21.75" x14ac:dyDescent="0.45">
      <c r="A84" s="20"/>
      <c r="B84" s="22">
        <v>242774</v>
      </c>
      <c r="C84" s="20" t="s">
        <v>13</v>
      </c>
      <c r="D84" s="20" t="s">
        <v>13</v>
      </c>
      <c r="E84" s="35" t="s">
        <v>288</v>
      </c>
      <c r="F84" s="24">
        <v>88000</v>
      </c>
      <c r="G84" s="23"/>
      <c r="H84" s="20"/>
      <c r="I84" s="35"/>
    </row>
    <row r="85" spans="1:9" s="30" customFormat="1" ht="21.75" x14ac:dyDescent="0.45">
      <c r="A85" s="20">
        <v>30</v>
      </c>
      <c r="B85" s="22">
        <v>242850</v>
      </c>
      <c r="C85" s="20" t="s">
        <v>321</v>
      </c>
      <c r="D85" s="20" t="s">
        <v>13</v>
      </c>
      <c r="E85" s="35" t="s">
        <v>322</v>
      </c>
      <c r="F85" s="24">
        <v>8000</v>
      </c>
      <c r="G85" s="23"/>
      <c r="H85" s="20"/>
      <c r="I85" s="35"/>
    </row>
    <row r="86" spans="1:9" s="30" customFormat="1" ht="21.75" x14ac:dyDescent="0.45">
      <c r="A86" s="20">
        <v>31</v>
      </c>
      <c r="B86" s="20" t="s">
        <v>13</v>
      </c>
      <c r="C86" s="20" t="s">
        <v>323</v>
      </c>
      <c r="D86" s="20" t="s">
        <v>13</v>
      </c>
      <c r="E86" s="35" t="s">
        <v>324</v>
      </c>
      <c r="F86" s="24">
        <v>25800</v>
      </c>
      <c r="G86" s="23"/>
      <c r="H86" s="20"/>
      <c r="I86" s="35"/>
    </row>
    <row r="87" spans="1:9" s="30" customFormat="1" ht="21.75" x14ac:dyDescent="0.45">
      <c r="A87" s="20">
        <v>32</v>
      </c>
      <c r="B87" s="20" t="s">
        <v>13</v>
      </c>
      <c r="C87" s="20" t="s">
        <v>355</v>
      </c>
      <c r="D87" s="20" t="s">
        <v>13</v>
      </c>
      <c r="E87" s="35" t="s">
        <v>356</v>
      </c>
      <c r="F87" s="24">
        <v>32760</v>
      </c>
      <c r="G87" s="23"/>
      <c r="H87" s="20"/>
      <c r="I87" s="35"/>
    </row>
    <row r="88" spans="1:9" s="30" customFormat="1" ht="21.75" x14ac:dyDescent="0.45">
      <c r="A88" s="20"/>
      <c r="B88" s="20" t="s">
        <v>13</v>
      </c>
      <c r="C88" s="20" t="s">
        <v>13</v>
      </c>
      <c r="D88" s="20" t="s">
        <v>13</v>
      </c>
      <c r="E88" s="35" t="s">
        <v>357</v>
      </c>
      <c r="F88" s="24">
        <v>20200</v>
      </c>
      <c r="G88" s="23"/>
      <c r="H88" s="20"/>
      <c r="I88" s="35"/>
    </row>
    <row r="89" spans="1:9" s="30" customFormat="1" ht="21.75" x14ac:dyDescent="0.45">
      <c r="A89" s="20"/>
      <c r="B89" s="20" t="s">
        <v>13</v>
      </c>
      <c r="C89" s="20" t="s">
        <v>13</v>
      </c>
      <c r="D89" s="20" t="s">
        <v>13</v>
      </c>
      <c r="E89" s="35" t="s">
        <v>358</v>
      </c>
      <c r="F89" s="24">
        <v>68940</v>
      </c>
      <c r="G89" s="23"/>
      <c r="H89" s="20"/>
      <c r="I89" s="35"/>
    </row>
    <row r="90" spans="1:9" s="30" customFormat="1" ht="21.75" x14ac:dyDescent="0.45">
      <c r="A90" s="20"/>
      <c r="B90" s="20" t="s">
        <v>13</v>
      </c>
      <c r="C90" s="20" t="s">
        <v>13</v>
      </c>
      <c r="D90" s="20" t="s">
        <v>13</v>
      </c>
      <c r="E90" s="35" t="s">
        <v>359</v>
      </c>
      <c r="F90" s="24">
        <v>32760</v>
      </c>
      <c r="G90" s="23"/>
      <c r="H90" s="20"/>
      <c r="I90" s="35"/>
    </row>
    <row r="91" spans="1:9" s="30" customFormat="1" ht="21.75" x14ac:dyDescent="0.45">
      <c r="A91" s="20"/>
      <c r="B91" s="20" t="s">
        <v>13</v>
      </c>
      <c r="C91" s="20" t="s">
        <v>13</v>
      </c>
      <c r="D91" s="20" t="s">
        <v>13</v>
      </c>
      <c r="E91" s="35" t="s">
        <v>360</v>
      </c>
      <c r="F91" s="24">
        <v>20200</v>
      </c>
      <c r="G91" s="23"/>
      <c r="H91" s="20"/>
      <c r="I91" s="35"/>
    </row>
    <row r="92" spans="1:9" s="30" customFormat="1" ht="21.75" x14ac:dyDescent="0.45">
      <c r="A92" s="20"/>
      <c r="B92" s="20" t="s">
        <v>13</v>
      </c>
      <c r="C92" s="20" t="s">
        <v>13</v>
      </c>
      <c r="D92" s="20" t="s">
        <v>13</v>
      </c>
      <c r="E92" s="35" t="s">
        <v>361</v>
      </c>
      <c r="F92" s="24">
        <v>25200</v>
      </c>
      <c r="G92" s="23"/>
      <c r="H92" s="20"/>
      <c r="I92" s="35"/>
    </row>
    <row r="93" spans="1:9" s="30" customFormat="1" ht="21.75" x14ac:dyDescent="0.45">
      <c r="A93" s="20"/>
      <c r="B93" s="20" t="s">
        <v>13</v>
      </c>
      <c r="C93" s="20" t="s">
        <v>13</v>
      </c>
      <c r="D93" s="20" t="s">
        <v>13</v>
      </c>
      <c r="E93" s="35" t="s">
        <v>362</v>
      </c>
      <c r="F93" s="24">
        <v>76560</v>
      </c>
      <c r="G93" s="23"/>
      <c r="H93" s="20"/>
      <c r="I93" s="35"/>
    </row>
    <row r="94" spans="1:9" s="30" customFormat="1" ht="21.75" x14ac:dyDescent="0.45">
      <c r="A94" s="20"/>
      <c r="B94" s="20" t="s">
        <v>13</v>
      </c>
      <c r="C94" s="20" t="s">
        <v>13</v>
      </c>
      <c r="D94" s="20" t="s">
        <v>13</v>
      </c>
      <c r="E94" s="35" t="s">
        <v>363</v>
      </c>
      <c r="F94" s="24">
        <v>57600</v>
      </c>
      <c r="G94" s="23"/>
      <c r="H94" s="20"/>
      <c r="I94" s="35"/>
    </row>
    <row r="95" spans="1:9" s="30" customFormat="1" ht="21.75" x14ac:dyDescent="0.45">
      <c r="A95" s="20"/>
      <c r="B95" s="20" t="s">
        <v>13</v>
      </c>
      <c r="C95" s="20" t="s">
        <v>13</v>
      </c>
      <c r="D95" s="20" t="s">
        <v>13</v>
      </c>
      <c r="E95" s="20">
        <v>8100429802</v>
      </c>
      <c r="F95" s="24">
        <v>36000</v>
      </c>
      <c r="G95" s="23"/>
      <c r="H95" s="20"/>
      <c r="I95" s="35"/>
    </row>
    <row r="96" spans="1:9" s="30" customFormat="1" ht="21.75" x14ac:dyDescent="0.45">
      <c r="A96" s="20"/>
      <c r="B96" s="20" t="s">
        <v>13</v>
      </c>
      <c r="C96" s="20" t="s">
        <v>13</v>
      </c>
      <c r="D96" s="20" t="s">
        <v>13</v>
      </c>
      <c r="E96" s="20">
        <v>8100659040</v>
      </c>
      <c r="F96" s="24">
        <v>59100</v>
      </c>
      <c r="G96" s="23"/>
      <c r="H96" s="20"/>
      <c r="I96" s="35"/>
    </row>
    <row r="97" spans="1:9" s="30" customFormat="1" ht="21.75" x14ac:dyDescent="0.45">
      <c r="A97" s="20"/>
      <c r="B97" s="20" t="s">
        <v>13</v>
      </c>
      <c r="C97" s="20" t="s">
        <v>13</v>
      </c>
      <c r="D97" s="20" t="s">
        <v>13</v>
      </c>
      <c r="E97" s="20">
        <v>8100749875</v>
      </c>
      <c r="F97" s="24">
        <v>28800</v>
      </c>
      <c r="G97" s="23"/>
      <c r="H97" s="20"/>
      <c r="I97" s="35"/>
    </row>
    <row r="98" spans="1:9" s="30" customFormat="1" ht="21.75" x14ac:dyDescent="0.45">
      <c r="A98" s="20"/>
      <c r="B98" s="20" t="s">
        <v>13</v>
      </c>
      <c r="C98" s="20" t="s">
        <v>13</v>
      </c>
      <c r="D98" s="20" t="s">
        <v>13</v>
      </c>
      <c r="E98" s="20">
        <v>8100860908</v>
      </c>
      <c r="F98" s="24">
        <v>36880</v>
      </c>
      <c r="G98" s="23"/>
      <c r="H98" s="20"/>
      <c r="I98" s="35"/>
    </row>
    <row r="99" spans="1:9" s="30" customFormat="1" ht="21.75" x14ac:dyDescent="0.45">
      <c r="A99" s="20"/>
      <c r="B99" s="20" t="s">
        <v>13</v>
      </c>
      <c r="C99" s="20" t="s">
        <v>13</v>
      </c>
      <c r="D99" s="20" t="s">
        <v>13</v>
      </c>
      <c r="E99" s="20">
        <v>8100788789</v>
      </c>
      <c r="F99" s="24">
        <v>35080</v>
      </c>
      <c r="G99" s="23"/>
      <c r="H99" s="20"/>
      <c r="I99" s="46"/>
    </row>
    <row r="100" spans="1:9" s="30" customFormat="1" ht="21.75" x14ac:dyDescent="0.45">
      <c r="A100" s="20"/>
      <c r="B100" s="20" t="s">
        <v>13</v>
      </c>
      <c r="C100" s="20" t="s">
        <v>13</v>
      </c>
      <c r="D100" s="20" t="s">
        <v>13</v>
      </c>
      <c r="E100" s="20">
        <v>8100968337</v>
      </c>
      <c r="F100" s="24">
        <v>41800</v>
      </c>
      <c r="G100" s="23"/>
      <c r="H100" s="20"/>
      <c r="I100" s="46"/>
    </row>
    <row r="101" spans="1:9" s="30" customFormat="1" ht="21.75" x14ac:dyDescent="0.45">
      <c r="A101" s="20"/>
      <c r="B101" s="20" t="s">
        <v>13</v>
      </c>
      <c r="C101" s="20" t="s">
        <v>13</v>
      </c>
      <c r="D101" s="20" t="s">
        <v>13</v>
      </c>
      <c r="E101" s="20">
        <v>8100928604</v>
      </c>
      <c r="F101" s="24">
        <v>30000</v>
      </c>
      <c r="G101" s="23"/>
      <c r="H101" s="20"/>
      <c r="I101" s="46"/>
    </row>
    <row r="102" spans="1:9" s="30" customFormat="1" ht="21.75" x14ac:dyDescent="0.45">
      <c r="A102" s="20"/>
      <c r="B102" s="20" t="s">
        <v>13</v>
      </c>
      <c r="C102" s="20" t="s">
        <v>13</v>
      </c>
      <c r="D102" s="20" t="s">
        <v>13</v>
      </c>
      <c r="E102" s="20">
        <v>8100155541</v>
      </c>
      <c r="F102" s="24">
        <v>53640</v>
      </c>
      <c r="G102" s="23"/>
      <c r="H102" s="20"/>
      <c r="I102" s="46"/>
    </row>
    <row r="103" spans="1:9" s="30" customFormat="1" ht="21.75" x14ac:dyDescent="0.45">
      <c r="A103" s="20"/>
      <c r="B103" s="20" t="s">
        <v>13</v>
      </c>
      <c r="C103" s="20" t="s">
        <v>13</v>
      </c>
      <c r="D103" s="20" t="s">
        <v>13</v>
      </c>
      <c r="E103" s="20">
        <v>8100492221</v>
      </c>
      <c r="F103" s="24">
        <v>45000</v>
      </c>
      <c r="G103" s="23"/>
      <c r="H103" s="20"/>
      <c r="I103" s="46"/>
    </row>
    <row r="104" spans="1:9" s="30" customFormat="1" ht="21.75" x14ac:dyDescent="0.45">
      <c r="A104" s="20">
        <v>33</v>
      </c>
      <c r="B104" s="22">
        <v>242927</v>
      </c>
      <c r="C104" s="20" t="s">
        <v>383</v>
      </c>
      <c r="D104" s="20" t="s">
        <v>13</v>
      </c>
      <c r="E104" s="56">
        <v>1211103393</v>
      </c>
      <c r="F104" s="57">
        <v>18190</v>
      </c>
      <c r="G104" s="58">
        <v>242961</v>
      </c>
      <c r="H104" s="74" t="s">
        <v>672</v>
      </c>
      <c r="I104" s="74" t="s">
        <v>648</v>
      </c>
    </row>
    <row r="105" spans="1:9" s="30" customFormat="1" ht="21.75" x14ac:dyDescent="0.45">
      <c r="A105" s="20"/>
      <c r="B105" s="20" t="s">
        <v>13</v>
      </c>
      <c r="C105" s="20" t="s">
        <v>13</v>
      </c>
      <c r="D105" s="20" t="s">
        <v>13</v>
      </c>
      <c r="E105" s="56">
        <v>1211108146</v>
      </c>
      <c r="F105" s="57">
        <v>6141.8</v>
      </c>
      <c r="G105" s="59" t="s">
        <v>13</v>
      </c>
      <c r="H105" s="59" t="s">
        <v>13</v>
      </c>
      <c r="I105" s="59" t="s">
        <v>13</v>
      </c>
    </row>
    <row r="106" spans="1:9" s="30" customFormat="1" ht="21.75" x14ac:dyDescent="0.45">
      <c r="A106" s="20"/>
      <c r="B106" s="20" t="s">
        <v>13</v>
      </c>
      <c r="C106" s="20" t="s">
        <v>13</v>
      </c>
      <c r="D106" s="20" t="s">
        <v>13</v>
      </c>
      <c r="E106" s="20">
        <v>1211201266</v>
      </c>
      <c r="F106" s="24">
        <v>3049.5</v>
      </c>
      <c r="G106" s="23"/>
      <c r="H106" s="20"/>
      <c r="I106" s="46"/>
    </row>
    <row r="107" spans="1:9" s="30" customFormat="1" ht="21.75" x14ac:dyDescent="0.45">
      <c r="A107" s="20"/>
      <c r="B107" s="20" t="s">
        <v>13</v>
      </c>
      <c r="C107" s="20" t="s">
        <v>13</v>
      </c>
      <c r="D107" s="20" t="s">
        <v>13</v>
      </c>
      <c r="E107" s="20">
        <v>1211201265</v>
      </c>
      <c r="F107" s="24">
        <v>16478</v>
      </c>
      <c r="G107" s="23"/>
      <c r="H107" s="20"/>
      <c r="I107" s="46"/>
    </row>
    <row r="108" spans="1:9" s="30" customFormat="1" ht="21.75" x14ac:dyDescent="0.45">
      <c r="A108" s="20">
        <v>34</v>
      </c>
      <c r="B108" s="20" t="s">
        <v>13</v>
      </c>
      <c r="C108" s="20" t="s">
        <v>410</v>
      </c>
      <c r="D108" s="20" t="s">
        <v>13</v>
      </c>
      <c r="E108" s="35" t="s">
        <v>411</v>
      </c>
      <c r="F108" s="24">
        <v>7704</v>
      </c>
      <c r="G108" s="23"/>
      <c r="H108" s="20"/>
      <c r="I108" s="46"/>
    </row>
    <row r="109" spans="1:9" s="30" customFormat="1" ht="21.75" x14ac:dyDescent="0.45">
      <c r="A109" s="20"/>
      <c r="B109" s="20" t="s">
        <v>13</v>
      </c>
      <c r="C109" s="20" t="s">
        <v>13</v>
      </c>
      <c r="D109" s="20" t="s">
        <v>13</v>
      </c>
      <c r="E109" s="35" t="s">
        <v>412</v>
      </c>
      <c r="F109" s="24">
        <v>7704</v>
      </c>
      <c r="G109" s="23"/>
      <c r="H109" s="20"/>
      <c r="I109" s="46"/>
    </row>
    <row r="110" spans="1:9" s="30" customFormat="1" ht="21.75" x14ac:dyDescent="0.45">
      <c r="A110" s="20"/>
      <c r="B110" s="20" t="s">
        <v>13</v>
      </c>
      <c r="C110" s="20" t="s">
        <v>13</v>
      </c>
      <c r="D110" s="20" t="s">
        <v>13</v>
      </c>
      <c r="E110" s="35" t="s">
        <v>413</v>
      </c>
      <c r="F110" s="24">
        <v>7704</v>
      </c>
      <c r="G110" s="23"/>
      <c r="H110" s="20"/>
      <c r="I110" s="46"/>
    </row>
    <row r="111" spans="1:9" s="30" customFormat="1" ht="21.75" x14ac:dyDescent="0.45">
      <c r="A111" s="20">
        <v>35</v>
      </c>
      <c r="B111" s="22">
        <v>242775</v>
      </c>
      <c r="C111" s="20" t="s">
        <v>420</v>
      </c>
      <c r="D111" s="20" t="s">
        <v>13</v>
      </c>
      <c r="E111" s="35" t="s">
        <v>419</v>
      </c>
      <c r="F111" s="24">
        <v>8988</v>
      </c>
      <c r="G111" s="23"/>
      <c r="H111" s="20"/>
      <c r="I111" s="46"/>
    </row>
    <row r="112" spans="1:9" s="30" customFormat="1" ht="21.75" x14ac:dyDescent="0.45">
      <c r="A112" s="20"/>
      <c r="B112" s="20" t="s">
        <v>13</v>
      </c>
      <c r="C112" s="20" t="s">
        <v>13</v>
      </c>
      <c r="D112" s="20" t="s">
        <v>13</v>
      </c>
      <c r="E112" s="35" t="s">
        <v>421</v>
      </c>
      <c r="F112" s="24">
        <v>65900</v>
      </c>
      <c r="G112" s="23"/>
      <c r="H112" s="20"/>
      <c r="I112" s="46"/>
    </row>
    <row r="113" spans="1:9" s="30" customFormat="1" ht="21.75" x14ac:dyDescent="0.45">
      <c r="A113" s="20"/>
      <c r="B113" s="20" t="s">
        <v>13</v>
      </c>
      <c r="C113" s="20" t="s">
        <v>13</v>
      </c>
      <c r="D113" s="20" t="s">
        <v>13</v>
      </c>
      <c r="E113" s="35" t="s">
        <v>422</v>
      </c>
      <c r="F113" s="24">
        <v>70200</v>
      </c>
      <c r="G113" s="23"/>
      <c r="H113" s="20"/>
      <c r="I113" s="46"/>
    </row>
    <row r="114" spans="1:9" s="30" customFormat="1" ht="21.75" x14ac:dyDescent="0.45">
      <c r="A114" s="20"/>
      <c r="B114" s="20" t="s">
        <v>13</v>
      </c>
      <c r="C114" s="20" t="s">
        <v>13</v>
      </c>
      <c r="D114" s="20" t="s">
        <v>13</v>
      </c>
      <c r="E114" s="35" t="s">
        <v>423</v>
      </c>
      <c r="F114" s="24">
        <v>7490</v>
      </c>
      <c r="G114" s="23"/>
      <c r="H114" s="20"/>
      <c r="I114" s="46"/>
    </row>
    <row r="115" spans="1:9" s="30" customFormat="1" ht="21.75" x14ac:dyDescent="0.45">
      <c r="A115" s="20"/>
      <c r="B115" s="22">
        <v>242829</v>
      </c>
      <c r="C115" s="20" t="s">
        <v>13</v>
      </c>
      <c r="D115" s="20" t="s">
        <v>13</v>
      </c>
      <c r="E115" s="35" t="s">
        <v>424</v>
      </c>
      <c r="F115" s="24">
        <v>8988</v>
      </c>
      <c r="G115" s="23"/>
      <c r="H115" s="20"/>
      <c r="I115" s="46"/>
    </row>
    <row r="116" spans="1:9" s="30" customFormat="1" ht="21.75" x14ac:dyDescent="0.45">
      <c r="A116" s="20"/>
      <c r="B116" s="20" t="s">
        <v>13</v>
      </c>
      <c r="C116" s="20" t="s">
        <v>13</v>
      </c>
      <c r="D116" s="20" t="s">
        <v>13</v>
      </c>
      <c r="E116" s="35" t="s">
        <v>425</v>
      </c>
      <c r="F116" s="24">
        <v>56000</v>
      </c>
      <c r="G116" s="23"/>
      <c r="H116" s="20"/>
      <c r="I116" s="46"/>
    </row>
    <row r="117" spans="1:9" s="30" customFormat="1" ht="21.75" x14ac:dyDescent="0.45">
      <c r="A117" s="20"/>
      <c r="B117" s="22">
        <v>242831</v>
      </c>
      <c r="C117" s="20" t="s">
        <v>13</v>
      </c>
      <c r="D117" s="20" t="s">
        <v>13</v>
      </c>
      <c r="E117" s="35" t="s">
        <v>426</v>
      </c>
      <c r="F117" s="24">
        <v>43200</v>
      </c>
      <c r="G117" s="23"/>
      <c r="H117" s="20"/>
      <c r="I117" s="46"/>
    </row>
    <row r="118" spans="1:9" s="30" customFormat="1" ht="21.75" x14ac:dyDescent="0.45">
      <c r="A118" s="20"/>
      <c r="B118" s="20" t="s">
        <v>13</v>
      </c>
      <c r="C118" s="20" t="s">
        <v>13</v>
      </c>
      <c r="D118" s="20" t="s">
        <v>13</v>
      </c>
      <c r="E118" s="35" t="s">
        <v>427</v>
      </c>
      <c r="F118" s="24">
        <v>13200</v>
      </c>
      <c r="G118" s="23"/>
      <c r="H118" s="20"/>
      <c r="I118" s="46"/>
    </row>
    <row r="119" spans="1:9" s="30" customFormat="1" ht="21.75" x14ac:dyDescent="0.45">
      <c r="A119" s="20"/>
      <c r="B119" s="20" t="s">
        <v>13</v>
      </c>
      <c r="C119" s="20" t="s">
        <v>13</v>
      </c>
      <c r="D119" s="20" t="s">
        <v>13</v>
      </c>
      <c r="E119" s="35" t="s">
        <v>428</v>
      </c>
      <c r="F119" s="24">
        <v>60000</v>
      </c>
      <c r="G119" s="23"/>
      <c r="H119" s="20"/>
      <c r="I119" s="46"/>
    </row>
    <row r="120" spans="1:9" s="30" customFormat="1" ht="21.75" x14ac:dyDescent="0.45">
      <c r="A120" s="20"/>
      <c r="B120" s="22">
        <v>242795</v>
      </c>
      <c r="C120" s="20" t="s">
        <v>13</v>
      </c>
      <c r="D120" s="20" t="s">
        <v>13</v>
      </c>
      <c r="E120" s="35" t="s">
        <v>429</v>
      </c>
      <c r="F120" s="24">
        <v>70000</v>
      </c>
      <c r="G120" s="23"/>
      <c r="H120" s="20"/>
      <c r="I120" s="46"/>
    </row>
    <row r="121" spans="1:9" s="30" customFormat="1" ht="21.75" x14ac:dyDescent="0.45">
      <c r="A121" s="20"/>
      <c r="B121" s="22">
        <v>242849</v>
      </c>
      <c r="C121" s="20" t="s">
        <v>13</v>
      </c>
      <c r="D121" s="20" t="s">
        <v>13</v>
      </c>
      <c r="E121" s="35" t="s">
        <v>430</v>
      </c>
      <c r="F121" s="24">
        <v>8988</v>
      </c>
      <c r="G121" s="23"/>
      <c r="H121" s="20"/>
      <c r="I121" s="46"/>
    </row>
    <row r="122" spans="1:9" s="30" customFormat="1" ht="21.75" x14ac:dyDescent="0.45">
      <c r="A122" s="20"/>
      <c r="B122" s="22">
        <v>242850</v>
      </c>
      <c r="C122" s="20" t="s">
        <v>13</v>
      </c>
      <c r="D122" s="20" t="s">
        <v>13</v>
      </c>
      <c r="E122" s="35" t="s">
        <v>431</v>
      </c>
      <c r="F122" s="24">
        <v>76800</v>
      </c>
      <c r="G122" s="23"/>
      <c r="H122" s="20"/>
      <c r="I122" s="46"/>
    </row>
    <row r="123" spans="1:9" s="30" customFormat="1" ht="21.75" x14ac:dyDescent="0.45">
      <c r="A123" s="20"/>
      <c r="B123" s="20" t="s">
        <v>13</v>
      </c>
      <c r="C123" s="20" t="s">
        <v>13</v>
      </c>
      <c r="D123" s="20" t="s">
        <v>13</v>
      </c>
      <c r="E123" s="35" t="s">
        <v>432</v>
      </c>
      <c r="F123" s="24">
        <v>8025</v>
      </c>
      <c r="G123" s="23"/>
      <c r="H123" s="20"/>
      <c r="I123" s="46"/>
    </row>
    <row r="124" spans="1:9" s="30" customFormat="1" ht="21.75" x14ac:dyDescent="0.45">
      <c r="A124" s="20"/>
      <c r="B124" s="22">
        <v>242899</v>
      </c>
      <c r="C124" s="20" t="s">
        <v>13</v>
      </c>
      <c r="D124" s="20" t="s">
        <v>13</v>
      </c>
      <c r="E124" s="35" t="s">
        <v>433</v>
      </c>
      <c r="F124" s="24">
        <v>60000</v>
      </c>
      <c r="G124" s="23"/>
      <c r="H124" s="20"/>
      <c r="I124" s="46"/>
    </row>
    <row r="125" spans="1:9" s="30" customFormat="1" ht="21.75" x14ac:dyDescent="0.45">
      <c r="A125" s="20"/>
      <c r="B125" s="20" t="s">
        <v>13</v>
      </c>
      <c r="C125" s="20" t="s">
        <v>13</v>
      </c>
      <c r="D125" s="20" t="s">
        <v>13</v>
      </c>
      <c r="E125" s="35" t="s">
        <v>434</v>
      </c>
      <c r="F125" s="24">
        <v>49200</v>
      </c>
      <c r="G125" s="23"/>
      <c r="H125" s="20"/>
      <c r="I125" s="46"/>
    </row>
    <row r="126" spans="1:9" s="30" customFormat="1" ht="21.75" x14ac:dyDescent="0.45">
      <c r="A126" s="20"/>
      <c r="B126" s="22">
        <v>242927</v>
      </c>
      <c r="C126" s="20" t="s">
        <v>13</v>
      </c>
      <c r="D126" s="20" t="s">
        <v>13</v>
      </c>
      <c r="E126" s="35" t="s">
        <v>435</v>
      </c>
      <c r="F126" s="24">
        <v>11984</v>
      </c>
      <c r="G126" s="23"/>
      <c r="H126" s="20"/>
      <c r="I126" s="46"/>
    </row>
    <row r="127" spans="1:9" s="30" customFormat="1" ht="21.75" x14ac:dyDescent="0.45">
      <c r="A127" s="20"/>
      <c r="B127" s="20" t="s">
        <v>13</v>
      </c>
      <c r="C127" s="20" t="s">
        <v>13</v>
      </c>
      <c r="D127" s="20" t="s">
        <v>13</v>
      </c>
      <c r="E127" s="35" t="s">
        <v>436</v>
      </c>
      <c r="F127" s="24">
        <v>72000</v>
      </c>
      <c r="G127" s="23"/>
      <c r="H127" s="20"/>
      <c r="I127" s="46"/>
    </row>
    <row r="128" spans="1:9" s="30" customFormat="1" ht="21.75" x14ac:dyDescent="0.45">
      <c r="A128" s="20"/>
      <c r="B128" s="20" t="s">
        <v>13</v>
      </c>
      <c r="C128" s="20" t="s">
        <v>13</v>
      </c>
      <c r="D128" s="20" t="s">
        <v>13</v>
      </c>
      <c r="E128" s="35" t="s">
        <v>437</v>
      </c>
      <c r="F128" s="24">
        <v>36000</v>
      </c>
      <c r="G128" s="23"/>
      <c r="H128" s="20"/>
      <c r="I128" s="46"/>
    </row>
    <row r="129" spans="1:9" s="30" customFormat="1" ht="21.75" x14ac:dyDescent="0.45">
      <c r="A129" s="20">
        <v>36</v>
      </c>
      <c r="B129" s="20" t="s">
        <v>13</v>
      </c>
      <c r="C129" s="20" t="s">
        <v>438</v>
      </c>
      <c r="D129" s="20" t="s">
        <v>13</v>
      </c>
      <c r="E129" s="35" t="s">
        <v>439</v>
      </c>
      <c r="F129" s="24">
        <v>38720</v>
      </c>
      <c r="G129" s="23"/>
      <c r="H129" s="20"/>
      <c r="I129" s="46"/>
    </row>
    <row r="130" spans="1:9" s="30" customFormat="1" ht="21.75" x14ac:dyDescent="0.45">
      <c r="A130" s="20"/>
      <c r="B130" s="20" t="s">
        <v>13</v>
      </c>
      <c r="C130" s="20" t="s">
        <v>13</v>
      </c>
      <c r="D130" s="20" t="s">
        <v>13</v>
      </c>
      <c r="E130" s="35" t="s">
        <v>440</v>
      </c>
      <c r="F130" s="24">
        <v>12000</v>
      </c>
      <c r="G130" s="23"/>
      <c r="H130" s="20"/>
      <c r="I130" s="46"/>
    </row>
    <row r="131" spans="1:9" s="30" customFormat="1" ht="21.75" x14ac:dyDescent="0.45">
      <c r="A131" s="20"/>
      <c r="B131" s="20" t="s">
        <v>13</v>
      </c>
      <c r="C131" s="20" t="s">
        <v>13</v>
      </c>
      <c r="D131" s="20" t="s">
        <v>13</v>
      </c>
      <c r="E131" s="35" t="s">
        <v>441</v>
      </c>
      <c r="F131" s="24">
        <v>11200</v>
      </c>
      <c r="G131" s="23"/>
      <c r="H131" s="20"/>
      <c r="I131" s="46"/>
    </row>
    <row r="132" spans="1:9" s="30" customFormat="1" ht="21.75" x14ac:dyDescent="0.45">
      <c r="A132" s="20"/>
      <c r="B132" s="22">
        <v>242927</v>
      </c>
      <c r="C132" s="20" t="s">
        <v>13</v>
      </c>
      <c r="D132" s="20" t="s">
        <v>13</v>
      </c>
      <c r="E132" s="35" t="s">
        <v>442</v>
      </c>
      <c r="F132" s="24">
        <v>79200</v>
      </c>
      <c r="G132" s="23"/>
      <c r="H132" s="20"/>
      <c r="I132" s="46"/>
    </row>
    <row r="133" spans="1:9" s="30" customFormat="1" ht="21.75" x14ac:dyDescent="0.45">
      <c r="A133" s="20">
        <v>37</v>
      </c>
      <c r="B133" s="22">
        <v>242927</v>
      </c>
      <c r="C133" s="20" t="s">
        <v>443</v>
      </c>
      <c r="D133" s="20" t="s">
        <v>13</v>
      </c>
      <c r="E133" s="35" t="s">
        <v>444</v>
      </c>
      <c r="F133" s="24">
        <v>10593</v>
      </c>
      <c r="G133" s="23"/>
      <c r="H133" s="20"/>
      <c r="I133" s="46"/>
    </row>
    <row r="134" spans="1:9" s="30" customFormat="1" ht="21.75" x14ac:dyDescent="0.45">
      <c r="A134" s="20">
        <v>38</v>
      </c>
      <c r="B134" s="20" t="s">
        <v>13</v>
      </c>
      <c r="C134" s="20" t="s">
        <v>445</v>
      </c>
      <c r="D134" s="20" t="s">
        <v>13</v>
      </c>
      <c r="E134" s="35" t="s">
        <v>446</v>
      </c>
      <c r="F134" s="24">
        <v>7250</v>
      </c>
      <c r="G134" s="23"/>
      <c r="H134" s="20"/>
      <c r="I134" s="46"/>
    </row>
    <row r="135" spans="1:9" s="30" customFormat="1" ht="21.75" x14ac:dyDescent="0.45">
      <c r="A135" s="20">
        <v>39</v>
      </c>
      <c r="B135" s="22">
        <v>242879</v>
      </c>
      <c r="C135" s="20" t="s">
        <v>447</v>
      </c>
      <c r="D135" s="20" t="s">
        <v>13</v>
      </c>
      <c r="E135" s="35" t="s">
        <v>448</v>
      </c>
      <c r="F135" s="24">
        <v>54000</v>
      </c>
      <c r="G135" s="23"/>
      <c r="H135" s="20"/>
      <c r="I135" s="46"/>
    </row>
    <row r="136" spans="1:9" s="30" customFormat="1" ht="21.75" x14ac:dyDescent="0.45">
      <c r="A136" s="20">
        <v>40</v>
      </c>
      <c r="B136" s="22">
        <v>242929</v>
      </c>
      <c r="C136" s="20" t="s">
        <v>453</v>
      </c>
      <c r="D136" s="20" t="s">
        <v>13</v>
      </c>
      <c r="E136" s="20">
        <v>3000476910</v>
      </c>
      <c r="F136" s="24">
        <v>5136</v>
      </c>
      <c r="G136" s="23"/>
      <c r="H136" s="20"/>
      <c r="I136" s="46"/>
    </row>
    <row r="137" spans="1:9" s="30" customFormat="1" ht="21.75" x14ac:dyDescent="0.45">
      <c r="A137" s="20"/>
      <c r="B137" s="20" t="s">
        <v>13</v>
      </c>
      <c r="C137" s="20" t="s">
        <v>13</v>
      </c>
      <c r="D137" s="20" t="s">
        <v>13</v>
      </c>
      <c r="E137" s="20">
        <v>3000481774</v>
      </c>
      <c r="F137" s="24">
        <v>7200</v>
      </c>
      <c r="G137" s="23"/>
      <c r="H137" s="20"/>
      <c r="I137" s="46"/>
    </row>
    <row r="138" spans="1:9" s="30" customFormat="1" ht="21.75" x14ac:dyDescent="0.45">
      <c r="A138" s="20"/>
      <c r="B138" s="20" t="s">
        <v>13</v>
      </c>
      <c r="C138" s="20" t="s">
        <v>13</v>
      </c>
      <c r="D138" s="20" t="s">
        <v>13</v>
      </c>
      <c r="E138" s="35" t="s">
        <v>454</v>
      </c>
      <c r="F138" s="24">
        <v>3424</v>
      </c>
      <c r="G138" s="23"/>
      <c r="H138" s="20"/>
      <c r="I138" s="46"/>
    </row>
    <row r="139" spans="1:9" s="30" customFormat="1" ht="21.75" x14ac:dyDescent="0.45">
      <c r="A139" s="20"/>
      <c r="B139" s="20" t="s">
        <v>13</v>
      </c>
      <c r="C139" s="20" t="s">
        <v>13</v>
      </c>
      <c r="D139" s="20" t="s">
        <v>13</v>
      </c>
      <c r="E139" s="35" t="s">
        <v>455</v>
      </c>
      <c r="F139" s="24">
        <v>53960</v>
      </c>
      <c r="G139" s="23"/>
      <c r="H139" s="20"/>
      <c r="I139" s="46"/>
    </row>
    <row r="140" spans="1:9" s="30" customFormat="1" ht="21.75" x14ac:dyDescent="0.45">
      <c r="A140" s="20">
        <v>41</v>
      </c>
      <c r="B140" s="20" t="s">
        <v>13</v>
      </c>
      <c r="C140" s="20" t="s">
        <v>485</v>
      </c>
      <c r="D140" s="20" t="s">
        <v>13</v>
      </c>
      <c r="E140" s="35" t="s">
        <v>486</v>
      </c>
      <c r="F140" s="24">
        <v>27820</v>
      </c>
      <c r="G140" s="23"/>
      <c r="H140" s="20"/>
      <c r="I140" s="46"/>
    </row>
    <row r="141" spans="1:9" s="30" customFormat="1" ht="21.75" x14ac:dyDescent="0.45">
      <c r="A141" s="20"/>
      <c r="B141" s="20" t="s">
        <v>13</v>
      </c>
      <c r="C141" s="20" t="s">
        <v>13</v>
      </c>
      <c r="D141" s="20" t="s">
        <v>13</v>
      </c>
      <c r="E141" s="35" t="s">
        <v>487</v>
      </c>
      <c r="F141" s="24">
        <v>27820</v>
      </c>
      <c r="G141" s="23"/>
      <c r="H141" s="20"/>
      <c r="I141" s="46"/>
    </row>
    <row r="142" spans="1:9" s="30" customFormat="1" ht="21.75" x14ac:dyDescent="0.45">
      <c r="A142" s="20">
        <v>42</v>
      </c>
      <c r="B142" s="22">
        <v>242877</v>
      </c>
      <c r="C142" s="20" t="s">
        <v>490</v>
      </c>
      <c r="D142" s="20" t="s">
        <v>13</v>
      </c>
      <c r="E142" s="20">
        <v>705864</v>
      </c>
      <c r="F142" s="24">
        <v>4000</v>
      </c>
      <c r="G142" s="23"/>
      <c r="H142" s="20"/>
      <c r="I142" s="46"/>
    </row>
    <row r="143" spans="1:9" s="30" customFormat="1" ht="21.75" x14ac:dyDescent="0.45">
      <c r="A143" s="20"/>
      <c r="B143" s="20" t="s">
        <v>13</v>
      </c>
      <c r="C143" s="20" t="s">
        <v>13</v>
      </c>
      <c r="D143" s="20" t="s">
        <v>13</v>
      </c>
      <c r="E143" s="35" t="s">
        <v>491</v>
      </c>
      <c r="F143" s="24">
        <v>3800</v>
      </c>
      <c r="G143" s="23"/>
      <c r="H143" s="20"/>
      <c r="I143" s="46"/>
    </row>
    <row r="144" spans="1:9" s="30" customFormat="1" ht="21.75" x14ac:dyDescent="0.45">
      <c r="A144" s="20"/>
      <c r="B144" s="20" t="s">
        <v>13</v>
      </c>
      <c r="C144" s="20" t="s">
        <v>13</v>
      </c>
      <c r="D144" s="20" t="s">
        <v>13</v>
      </c>
      <c r="E144" s="35" t="s">
        <v>492</v>
      </c>
      <c r="F144" s="24">
        <v>3800</v>
      </c>
      <c r="G144" s="23"/>
      <c r="H144" s="20"/>
      <c r="I144" s="46"/>
    </row>
    <row r="145" spans="1:9" s="30" customFormat="1" ht="21.75" x14ac:dyDescent="0.45">
      <c r="A145" s="20"/>
      <c r="B145" s="20"/>
      <c r="C145" s="20"/>
      <c r="D145" s="20"/>
      <c r="E145" s="35"/>
      <c r="F145" s="24"/>
      <c r="G145" s="23"/>
      <c r="H145" s="20"/>
      <c r="I145" s="46"/>
    </row>
    <row r="146" spans="1:9" s="30" customFormat="1" ht="21.75" x14ac:dyDescent="0.45">
      <c r="A146" s="20"/>
      <c r="B146" s="20"/>
      <c r="C146" s="23"/>
      <c r="D146" s="23"/>
      <c r="E146" s="20"/>
      <c r="F146" s="24"/>
      <c r="G146" s="23"/>
      <c r="H146" s="20"/>
      <c r="I146" s="46"/>
    </row>
    <row r="147" spans="1:9" s="30" customFormat="1" ht="21.75" x14ac:dyDescent="0.45">
      <c r="A147" s="20"/>
      <c r="B147" s="20"/>
      <c r="C147" s="23"/>
      <c r="D147" s="23"/>
      <c r="E147" s="20"/>
      <c r="F147" s="24"/>
      <c r="G147" s="23"/>
      <c r="H147" s="20"/>
      <c r="I147" s="46"/>
    </row>
    <row r="148" spans="1:9" s="30" customFormat="1" ht="21.75" x14ac:dyDescent="0.45">
      <c r="A148" s="20"/>
      <c r="B148" s="20"/>
      <c r="C148" s="23"/>
      <c r="D148" s="23"/>
      <c r="E148" s="20"/>
      <c r="F148" s="24"/>
      <c r="G148" s="23"/>
      <c r="H148" s="20"/>
      <c r="I148" s="46"/>
    </row>
    <row r="149" spans="1:9" s="30" customFormat="1" ht="21.75" x14ac:dyDescent="0.45">
      <c r="A149" s="20"/>
      <c r="B149" s="20"/>
      <c r="C149" s="23"/>
      <c r="D149" s="23"/>
      <c r="E149" s="20"/>
      <c r="F149" s="24"/>
      <c r="G149" s="23"/>
      <c r="H149" s="20"/>
      <c r="I149" s="46"/>
    </row>
    <row r="150" spans="1:9" s="30" customFormat="1" ht="21.75" x14ac:dyDescent="0.45">
      <c r="A150" s="20"/>
      <c r="B150" s="20"/>
      <c r="C150" s="23"/>
      <c r="D150" s="23"/>
      <c r="E150" s="20"/>
      <c r="F150" s="24"/>
      <c r="G150" s="23"/>
      <c r="H150" s="20"/>
      <c r="I150" s="46"/>
    </row>
    <row r="151" spans="1:9" s="30" customFormat="1" ht="21.75" x14ac:dyDescent="0.45">
      <c r="A151" s="20"/>
      <c r="B151" s="20"/>
      <c r="C151" s="23"/>
      <c r="D151" s="23"/>
      <c r="E151" s="20"/>
      <c r="F151" s="71">
        <f>SUM(F3:F150)</f>
        <v>3881624.3</v>
      </c>
      <c r="G151" s="23"/>
      <c r="H151" s="20"/>
      <c r="I151" s="46"/>
    </row>
    <row r="152" spans="1:9" s="30" customFormat="1" ht="21.75" x14ac:dyDescent="0.45">
      <c r="A152" s="34"/>
      <c r="B152" s="34"/>
      <c r="E152" s="34"/>
      <c r="F152" s="38"/>
      <c r="H152" s="34"/>
      <c r="I152" s="47"/>
    </row>
    <row r="153" spans="1:9" s="30" customFormat="1" ht="21.75" x14ac:dyDescent="0.45">
      <c r="A153" s="34"/>
      <c r="B153" s="34"/>
      <c r="E153" s="34"/>
      <c r="F153" s="38"/>
      <c r="H153" s="34"/>
      <c r="I153" s="47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BCAFA-3F72-4919-AC81-6E51429D760B}">
  <dimension ref="A1:I9"/>
  <sheetViews>
    <sheetView workbookViewId="0">
      <selection activeCell="A9" sqref="A9:XFD18"/>
    </sheetView>
  </sheetViews>
  <sheetFormatPr defaultRowHeight="21" x14ac:dyDescent="0.45"/>
  <cols>
    <col min="1" max="1" width="7.625" style="4" customWidth="1"/>
    <col min="2" max="2" width="9" style="4" customWidth="1"/>
    <col min="3" max="3" width="26.375" style="1" customWidth="1"/>
    <col min="4" max="4" width="16.5" style="1" customWidth="1"/>
    <col min="5" max="5" width="18.5" style="4" customWidth="1"/>
    <col min="6" max="6" width="11.875" style="7" customWidth="1"/>
    <col min="7" max="7" width="11.125" style="1" customWidth="1"/>
    <col min="8" max="8" width="13.5" style="1" customWidth="1"/>
    <col min="9" max="9" width="20.625" style="7" customWidth="1"/>
    <col min="10" max="16384" width="9" style="1"/>
  </cols>
  <sheetData>
    <row r="1" spans="1:9" s="36" customFormat="1" ht="29.25" x14ac:dyDescent="0.6">
      <c r="A1" s="85" t="s">
        <v>98</v>
      </c>
      <c r="B1" s="85"/>
      <c r="C1" s="85"/>
      <c r="D1" s="85"/>
      <c r="E1" s="85"/>
      <c r="F1" s="85"/>
      <c r="G1" s="85"/>
      <c r="H1" s="85"/>
      <c r="I1" s="85"/>
    </row>
    <row r="2" spans="1:9" s="27" customFormat="1" ht="23.25" x14ac:dyDescent="0.5">
      <c r="A2" s="25" t="s">
        <v>9</v>
      </c>
      <c r="B2" s="25" t="s">
        <v>7</v>
      </c>
      <c r="C2" s="25" t="s">
        <v>0</v>
      </c>
      <c r="D2" s="25" t="s">
        <v>1</v>
      </c>
      <c r="E2" s="25" t="s">
        <v>2</v>
      </c>
      <c r="F2" s="26" t="s">
        <v>3</v>
      </c>
      <c r="G2" s="25" t="s">
        <v>4</v>
      </c>
      <c r="H2" s="25" t="s">
        <v>6</v>
      </c>
      <c r="I2" s="26" t="s">
        <v>23</v>
      </c>
    </row>
    <row r="3" spans="1:9" s="30" customFormat="1" ht="21.75" x14ac:dyDescent="0.45">
      <c r="A3" s="20">
        <v>1</v>
      </c>
      <c r="B3" s="22">
        <v>242810</v>
      </c>
      <c r="C3" s="23" t="s">
        <v>205</v>
      </c>
      <c r="D3" s="23" t="s">
        <v>22</v>
      </c>
      <c r="E3" s="20" t="s">
        <v>206</v>
      </c>
      <c r="F3" s="24">
        <v>23859</v>
      </c>
      <c r="G3" s="23"/>
      <c r="H3" s="23"/>
      <c r="I3" s="24" t="s">
        <v>35</v>
      </c>
    </row>
    <row r="4" spans="1:9" s="34" customFormat="1" ht="21.75" x14ac:dyDescent="0.45">
      <c r="A4" s="20"/>
      <c r="B4" s="20"/>
      <c r="C4" s="20" t="s">
        <v>13</v>
      </c>
      <c r="D4" s="20" t="s">
        <v>13</v>
      </c>
      <c r="E4" s="20" t="s">
        <v>207</v>
      </c>
      <c r="F4" s="21">
        <v>67500</v>
      </c>
      <c r="G4" s="20"/>
      <c r="H4" s="20"/>
      <c r="I4" s="20" t="s">
        <v>13</v>
      </c>
    </row>
    <row r="5" spans="1:9" s="34" customFormat="1" ht="21.75" x14ac:dyDescent="0.45">
      <c r="A5" s="20"/>
      <c r="B5" s="22"/>
      <c r="C5" s="20" t="s">
        <v>13</v>
      </c>
      <c r="D5" s="20" t="s">
        <v>13</v>
      </c>
      <c r="E5" s="20" t="s">
        <v>208</v>
      </c>
      <c r="F5" s="21">
        <v>67500</v>
      </c>
      <c r="G5" s="20"/>
      <c r="H5" s="20"/>
      <c r="I5" s="20" t="s">
        <v>20</v>
      </c>
    </row>
    <row r="6" spans="1:9" s="34" customFormat="1" ht="21.75" x14ac:dyDescent="0.45">
      <c r="A6" s="20"/>
      <c r="B6" s="20"/>
      <c r="C6" s="20" t="s">
        <v>13</v>
      </c>
      <c r="D6" s="20" t="s">
        <v>13</v>
      </c>
      <c r="E6" s="20" t="s">
        <v>209</v>
      </c>
      <c r="F6" s="21">
        <v>100000</v>
      </c>
      <c r="G6" s="20" t="s">
        <v>20</v>
      </c>
      <c r="H6" s="20"/>
      <c r="I6" s="20" t="s">
        <v>13</v>
      </c>
    </row>
    <row r="7" spans="1:9" s="34" customFormat="1" ht="21.75" x14ac:dyDescent="0.45">
      <c r="A7" s="20"/>
      <c r="B7" s="20"/>
      <c r="C7" s="20" t="s">
        <v>13</v>
      </c>
      <c r="D7" s="20" t="s">
        <v>13</v>
      </c>
      <c r="E7" s="20" t="s">
        <v>210</v>
      </c>
      <c r="F7" s="21">
        <v>49000</v>
      </c>
      <c r="G7" s="20"/>
      <c r="H7" s="20"/>
      <c r="I7" s="20" t="s">
        <v>13</v>
      </c>
    </row>
    <row r="8" spans="1:9" s="34" customFormat="1" ht="21.75" x14ac:dyDescent="0.45">
      <c r="A8" s="20"/>
      <c r="B8" s="20"/>
      <c r="C8" s="20" t="s">
        <v>13</v>
      </c>
      <c r="D8" s="20" t="s">
        <v>13</v>
      </c>
      <c r="E8" s="20" t="s">
        <v>211</v>
      </c>
      <c r="F8" s="21">
        <v>67500</v>
      </c>
      <c r="G8" s="20"/>
      <c r="H8" s="20"/>
      <c r="I8" s="20" t="s">
        <v>13</v>
      </c>
    </row>
    <row r="9" spans="1:9" s="34" customFormat="1" ht="21.75" x14ac:dyDescent="0.45">
      <c r="A9" s="20"/>
      <c r="B9" s="20"/>
      <c r="C9" s="20" t="s">
        <v>13</v>
      </c>
      <c r="D9" s="20" t="s">
        <v>13</v>
      </c>
      <c r="E9" s="20"/>
      <c r="F9" s="32">
        <f>SUM(F3:F8)</f>
        <v>375359</v>
      </c>
      <c r="G9" s="20"/>
      <c r="H9" s="20"/>
      <c r="I9" s="20" t="s">
        <v>13</v>
      </c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94CBA-0CC7-4A44-827F-33C5F514630E}">
  <dimension ref="A1:I71"/>
  <sheetViews>
    <sheetView topLeftCell="A67" workbookViewId="0">
      <selection activeCell="M90" sqref="M90"/>
    </sheetView>
  </sheetViews>
  <sheetFormatPr defaultRowHeight="23.25" x14ac:dyDescent="0.5"/>
  <cols>
    <col min="1" max="1" width="6.875" style="14" customWidth="1"/>
    <col min="2" max="2" width="9" style="14" customWidth="1"/>
    <col min="3" max="3" width="34" style="16" customWidth="1"/>
    <col min="4" max="4" width="29.875" style="15" customWidth="1"/>
    <col min="5" max="5" width="13.25" style="14" customWidth="1"/>
    <col min="6" max="6" width="11.875" style="15" customWidth="1"/>
    <col min="7" max="7" width="11.125" style="8" customWidth="1"/>
    <col min="8" max="9" width="15.375" style="8" customWidth="1"/>
    <col min="10" max="16384" width="9" style="8"/>
  </cols>
  <sheetData>
    <row r="1" spans="1:9" s="27" customFormat="1" x14ac:dyDescent="0.5">
      <c r="A1" s="87" t="s">
        <v>502</v>
      </c>
      <c r="B1" s="87"/>
      <c r="C1" s="87"/>
      <c r="D1" s="87"/>
      <c r="E1" s="87"/>
      <c r="F1" s="87"/>
      <c r="G1" s="87"/>
      <c r="H1" s="87"/>
      <c r="I1" s="87"/>
    </row>
    <row r="2" spans="1:9" s="27" customFormat="1" x14ac:dyDescent="0.5">
      <c r="A2" s="25" t="s">
        <v>9</v>
      </c>
      <c r="B2" s="25" t="s">
        <v>7</v>
      </c>
      <c r="C2" s="25" t="s">
        <v>0</v>
      </c>
      <c r="D2" s="26" t="s">
        <v>673</v>
      </c>
      <c r="E2" s="25" t="s">
        <v>2</v>
      </c>
      <c r="F2" s="26" t="s">
        <v>3</v>
      </c>
      <c r="G2" s="25" t="s">
        <v>4</v>
      </c>
      <c r="H2" s="25" t="s">
        <v>6</v>
      </c>
      <c r="I2" s="25" t="s">
        <v>23</v>
      </c>
    </row>
    <row r="3" spans="1:9" x14ac:dyDescent="0.5">
      <c r="A3" s="9">
        <v>1</v>
      </c>
      <c r="B3" s="11">
        <v>242942</v>
      </c>
      <c r="C3" s="9" t="s">
        <v>29</v>
      </c>
      <c r="D3" s="26" t="s">
        <v>30</v>
      </c>
      <c r="E3" s="64" t="s">
        <v>31</v>
      </c>
      <c r="F3" s="69">
        <v>14900</v>
      </c>
      <c r="G3" s="68">
        <v>242963</v>
      </c>
      <c r="H3" s="64">
        <v>48975004</v>
      </c>
      <c r="I3" s="64" t="s">
        <v>648</v>
      </c>
    </row>
    <row r="4" spans="1:9" s="14" customFormat="1" x14ac:dyDescent="0.5">
      <c r="A4" s="9">
        <v>2</v>
      </c>
      <c r="B4" s="11">
        <v>242635</v>
      </c>
      <c r="C4" s="9" t="s">
        <v>53</v>
      </c>
      <c r="D4" s="26" t="s">
        <v>13</v>
      </c>
      <c r="E4" s="64" t="s">
        <v>54</v>
      </c>
      <c r="F4" s="62">
        <v>15515</v>
      </c>
      <c r="G4" s="68">
        <v>242968</v>
      </c>
      <c r="H4" s="64">
        <v>48975019</v>
      </c>
      <c r="I4" s="62" t="s">
        <v>13</v>
      </c>
    </row>
    <row r="5" spans="1:9" s="14" customFormat="1" x14ac:dyDescent="0.5">
      <c r="A5" s="9">
        <v>3</v>
      </c>
      <c r="B5" s="9" t="s">
        <v>13</v>
      </c>
      <c r="C5" s="9" t="s">
        <v>85</v>
      </c>
      <c r="D5" s="26" t="s">
        <v>13</v>
      </c>
      <c r="E5" s="9">
        <v>6412004</v>
      </c>
      <c r="F5" s="10">
        <v>21935</v>
      </c>
      <c r="G5" s="9"/>
      <c r="H5" s="9"/>
      <c r="I5" s="9"/>
    </row>
    <row r="6" spans="1:9" s="14" customFormat="1" x14ac:dyDescent="0.5">
      <c r="A6" s="9">
        <v>4</v>
      </c>
      <c r="B6" s="9" t="s">
        <v>13</v>
      </c>
      <c r="C6" s="9" t="s">
        <v>99</v>
      </c>
      <c r="D6" s="10" t="s">
        <v>101</v>
      </c>
      <c r="E6" s="64" t="s">
        <v>100</v>
      </c>
      <c r="F6" s="62">
        <v>2580</v>
      </c>
      <c r="G6" s="68">
        <v>242913</v>
      </c>
      <c r="H6" s="64">
        <v>48975017</v>
      </c>
      <c r="I6" s="64" t="s">
        <v>648</v>
      </c>
    </row>
    <row r="7" spans="1:9" s="14" customFormat="1" x14ac:dyDescent="0.5">
      <c r="A7" s="9">
        <v>5</v>
      </c>
      <c r="B7" s="11">
        <v>242923</v>
      </c>
      <c r="C7" s="9" t="s">
        <v>107</v>
      </c>
      <c r="D7" s="10" t="s">
        <v>108</v>
      </c>
      <c r="E7" s="9"/>
      <c r="F7" s="10">
        <v>20477.66</v>
      </c>
      <c r="G7" s="9"/>
      <c r="H7" s="9"/>
      <c r="I7" s="9"/>
    </row>
    <row r="8" spans="1:9" s="14" customFormat="1" x14ac:dyDescent="0.5">
      <c r="A8" s="9"/>
      <c r="B8" s="11">
        <v>242958</v>
      </c>
      <c r="C8" s="9" t="s">
        <v>13</v>
      </c>
      <c r="D8" s="9" t="s">
        <v>13</v>
      </c>
      <c r="E8" s="9" t="s">
        <v>20</v>
      </c>
      <c r="F8" s="10">
        <v>15100.91</v>
      </c>
      <c r="G8" s="9"/>
      <c r="H8" s="9"/>
      <c r="I8" s="9"/>
    </row>
    <row r="9" spans="1:9" s="14" customFormat="1" x14ac:dyDescent="0.5">
      <c r="A9" s="9"/>
      <c r="B9" s="9" t="s">
        <v>13</v>
      </c>
      <c r="C9" s="9" t="s">
        <v>13</v>
      </c>
      <c r="D9" s="9" t="s">
        <v>13</v>
      </c>
      <c r="E9" s="9"/>
      <c r="F9" s="10">
        <v>8639.18</v>
      </c>
      <c r="G9" s="9"/>
      <c r="H9" s="9"/>
      <c r="I9" s="9"/>
    </row>
    <row r="10" spans="1:9" s="14" customFormat="1" x14ac:dyDescent="0.5">
      <c r="A10" s="9">
        <v>6</v>
      </c>
      <c r="B10" s="11">
        <v>242913</v>
      </c>
      <c r="C10" s="9" t="s">
        <v>162</v>
      </c>
      <c r="D10" s="65" t="s">
        <v>164</v>
      </c>
      <c r="E10" s="63" t="s">
        <v>163</v>
      </c>
      <c r="F10" s="62">
        <v>19260</v>
      </c>
      <c r="G10" s="68">
        <v>242964</v>
      </c>
      <c r="H10" s="64">
        <v>48975009</v>
      </c>
      <c r="I10" s="64" t="s">
        <v>648</v>
      </c>
    </row>
    <row r="11" spans="1:9" s="14" customFormat="1" x14ac:dyDescent="0.5">
      <c r="A11" s="9"/>
      <c r="B11" s="11">
        <v>242940</v>
      </c>
      <c r="C11" s="9" t="s">
        <v>13</v>
      </c>
      <c r="D11" s="65" t="s">
        <v>166</v>
      </c>
      <c r="E11" s="63" t="s">
        <v>165</v>
      </c>
      <c r="F11" s="62">
        <v>89916</v>
      </c>
      <c r="G11" s="61" t="s">
        <v>13</v>
      </c>
      <c r="H11" s="61" t="s">
        <v>13</v>
      </c>
      <c r="I11" s="61" t="s">
        <v>13</v>
      </c>
    </row>
    <row r="12" spans="1:9" s="14" customFormat="1" x14ac:dyDescent="0.5">
      <c r="A12" s="9"/>
      <c r="B12" s="9" t="s">
        <v>13</v>
      </c>
      <c r="C12" s="9" t="s">
        <v>13</v>
      </c>
      <c r="D12" s="66" t="s">
        <v>169</v>
      </c>
      <c r="E12" s="63" t="s">
        <v>167</v>
      </c>
      <c r="F12" s="62">
        <v>94160</v>
      </c>
      <c r="G12" s="61" t="s">
        <v>13</v>
      </c>
      <c r="H12" s="61" t="s">
        <v>13</v>
      </c>
      <c r="I12" s="61" t="s">
        <v>13</v>
      </c>
    </row>
    <row r="13" spans="1:9" s="14" customFormat="1" x14ac:dyDescent="0.5">
      <c r="A13" s="9"/>
      <c r="B13" s="9" t="s">
        <v>13</v>
      </c>
      <c r="C13" s="9" t="s">
        <v>13</v>
      </c>
      <c r="D13" s="67" t="s">
        <v>170</v>
      </c>
      <c r="E13" s="63" t="s">
        <v>168</v>
      </c>
      <c r="F13" s="62">
        <v>69300</v>
      </c>
      <c r="G13" s="61" t="s">
        <v>13</v>
      </c>
      <c r="H13" s="61" t="s">
        <v>13</v>
      </c>
      <c r="I13" s="61" t="s">
        <v>13</v>
      </c>
    </row>
    <row r="14" spans="1:9" s="14" customFormat="1" x14ac:dyDescent="0.5">
      <c r="A14" s="9"/>
      <c r="B14" s="9"/>
      <c r="C14" s="9"/>
      <c r="D14" s="67"/>
      <c r="E14" s="63" t="s">
        <v>677</v>
      </c>
      <c r="F14" s="62">
        <v>56235</v>
      </c>
      <c r="G14" s="61" t="s">
        <v>13</v>
      </c>
      <c r="H14" s="61" t="s">
        <v>13</v>
      </c>
      <c r="I14" s="61" t="s">
        <v>13</v>
      </c>
    </row>
    <row r="15" spans="1:9" s="14" customFormat="1" x14ac:dyDescent="0.5">
      <c r="A15" s="9"/>
      <c r="B15" s="9" t="s">
        <v>652</v>
      </c>
      <c r="C15" s="9" t="s">
        <v>13</v>
      </c>
      <c r="D15" s="18" t="s">
        <v>654</v>
      </c>
      <c r="E15" s="17" t="s">
        <v>653</v>
      </c>
      <c r="F15" s="10">
        <v>99000</v>
      </c>
      <c r="G15" s="9"/>
      <c r="H15" s="9"/>
      <c r="I15" s="9"/>
    </row>
    <row r="16" spans="1:9" s="14" customFormat="1" x14ac:dyDescent="0.5">
      <c r="A16" s="9"/>
      <c r="B16" s="9" t="s">
        <v>13</v>
      </c>
      <c r="C16" s="9" t="s">
        <v>13</v>
      </c>
      <c r="D16" s="18" t="s">
        <v>656</v>
      </c>
      <c r="E16" s="17" t="s">
        <v>655</v>
      </c>
      <c r="F16" s="10">
        <v>413590</v>
      </c>
      <c r="G16" s="9"/>
      <c r="H16" s="9"/>
      <c r="I16" s="9"/>
    </row>
    <row r="17" spans="1:9" s="14" customFormat="1" x14ac:dyDescent="0.5">
      <c r="A17" s="9"/>
      <c r="B17" s="9" t="s">
        <v>13</v>
      </c>
      <c r="C17" s="9" t="s">
        <v>13</v>
      </c>
      <c r="D17" s="18" t="s">
        <v>658</v>
      </c>
      <c r="E17" s="17" t="s">
        <v>657</v>
      </c>
      <c r="F17" s="10">
        <v>274305</v>
      </c>
      <c r="G17" s="9"/>
      <c r="H17" s="9"/>
      <c r="I17" s="9"/>
    </row>
    <row r="18" spans="1:9" s="14" customFormat="1" x14ac:dyDescent="0.5">
      <c r="A18" s="9"/>
      <c r="B18" s="9" t="s">
        <v>13</v>
      </c>
      <c r="C18" s="9" t="s">
        <v>13</v>
      </c>
      <c r="D18" s="18" t="s">
        <v>660</v>
      </c>
      <c r="E18" s="17" t="s">
        <v>659</v>
      </c>
      <c r="F18" s="10">
        <v>920</v>
      </c>
      <c r="G18" s="9"/>
      <c r="H18" s="9"/>
      <c r="I18" s="9"/>
    </row>
    <row r="19" spans="1:9" s="14" customFormat="1" x14ac:dyDescent="0.5">
      <c r="A19" s="9"/>
      <c r="B19" s="9" t="s">
        <v>13</v>
      </c>
      <c r="C19" s="9" t="s">
        <v>13</v>
      </c>
      <c r="D19" s="26" t="s">
        <v>13</v>
      </c>
      <c r="E19" s="17"/>
      <c r="F19" s="10"/>
      <c r="G19" s="9"/>
      <c r="H19" s="9"/>
      <c r="I19" s="9"/>
    </row>
    <row r="20" spans="1:9" s="14" customFormat="1" x14ac:dyDescent="0.5">
      <c r="A20" s="9">
        <v>6</v>
      </c>
      <c r="B20" s="11">
        <v>241941</v>
      </c>
      <c r="C20" s="9" t="s">
        <v>224</v>
      </c>
      <c r="D20" s="10" t="s">
        <v>226</v>
      </c>
      <c r="E20" s="17" t="s">
        <v>225</v>
      </c>
      <c r="F20" s="10">
        <v>1500</v>
      </c>
      <c r="G20" s="9"/>
      <c r="H20" s="9"/>
      <c r="I20" s="9"/>
    </row>
    <row r="21" spans="1:9" s="14" customFormat="1" x14ac:dyDescent="0.5">
      <c r="A21" s="9"/>
      <c r="B21" s="11">
        <v>241569</v>
      </c>
      <c r="C21" s="9" t="s">
        <v>13</v>
      </c>
      <c r="D21" s="9" t="s">
        <v>13</v>
      </c>
      <c r="E21" s="17" t="s">
        <v>227</v>
      </c>
      <c r="F21" s="10">
        <v>4500</v>
      </c>
      <c r="G21" s="9"/>
      <c r="H21" s="9"/>
      <c r="I21" s="9"/>
    </row>
    <row r="22" spans="1:9" s="14" customFormat="1" x14ac:dyDescent="0.5">
      <c r="A22" s="9">
        <v>8</v>
      </c>
      <c r="B22" s="11">
        <v>242954</v>
      </c>
      <c r="C22" s="9" t="s">
        <v>239</v>
      </c>
      <c r="D22" s="10" t="s">
        <v>108</v>
      </c>
      <c r="E22" s="9"/>
      <c r="F22" s="10">
        <v>11725.06</v>
      </c>
      <c r="G22" s="9"/>
      <c r="H22" s="9"/>
      <c r="I22" s="9"/>
    </row>
    <row r="23" spans="1:9" s="14" customFormat="1" x14ac:dyDescent="0.5">
      <c r="A23" s="9"/>
      <c r="B23" s="11"/>
      <c r="C23" s="9" t="s">
        <v>13</v>
      </c>
      <c r="D23" s="9" t="s">
        <v>13</v>
      </c>
      <c r="E23" s="9">
        <v>64090337</v>
      </c>
      <c r="F23" s="10">
        <v>1201.6099999999999</v>
      </c>
      <c r="G23" s="9"/>
      <c r="H23" s="9"/>
      <c r="I23" s="9"/>
    </row>
    <row r="24" spans="1:9" s="14" customFormat="1" x14ac:dyDescent="0.5">
      <c r="A24" s="9"/>
      <c r="B24" s="11"/>
      <c r="C24" s="9" t="s">
        <v>13</v>
      </c>
      <c r="D24" s="26" t="s">
        <v>13</v>
      </c>
      <c r="E24" s="9"/>
      <c r="F24" s="10"/>
      <c r="G24" s="9"/>
      <c r="H24" s="9"/>
      <c r="I24" s="9"/>
    </row>
    <row r="25" spans="1:9" s="14" customFormat="1" x14ac:dyDescent="0.5">
      <c r="A25" s="9">
        <v>9</v>
      </c>
      <c r="B25" s="11">
        <v>242901</v>
      </c>
      <c r="C25" s="9" t="s">
        <v>340</v>
      </c>
      <c r="D25" s="26" t="s">
        <v>13</v>
      </c>
      <c r="E25" s="64" t="s">
        <v>341</v>
      </c>
      <c r="F25" s="62">
        <v>8840</v>
      </c>
      <c r="G25" s="68">
        <v>242963</v>
      </c>
      <c r="H25" s="64">
        <v>48975003</v>
      </c>
      <c r="I25" s="64" t="s">
        <v>648</v>
      </c>
    </row>
    <row r="26" spans="1:9" s="14" customFormat="1" x14ac:dyDescent="0.5">
      <c r="A26" s="9"/>
      <c r="B26" s="11">
        <v>242909</v>
      </c>
      <c r="C26" s="9" t="s">
        <v>13</v>
      </c>
      <c r="D26" s="26" t="s">
        <v>13</v>
      </c>
      <c r="E26" s="64" t="s">
        <v>342</v>
      </c>
      <c r="F26" s="62">
        <v>15860</v>
      </c>
      <c r="G26" s="62" t="s">
        <v>13</v>
      </c>
      <c r="H26" s="62" t="s">
        <v>13</v>
      </c>
      <c r="I26" s="62" t="s">
        <v>13</v>
      </c>
    </row>
    <row r="27" spans="1:9" s="14" customFormat="1" x14ac:dyDescent="0.5">
      <c r="A27" s="9"/>
      <c r="B27" s="9" t="s">
        <v>13</v>
      </c>
      <c r="C27" s="9" t="s">
        <v>13</v>
      </c>
      <c r="D27" s="26" t="s">
        <v>13</v>
      </c>
      <c r="E27" s="64" t="s">
        <v>343</v>
      </c>
      <c r="F27" s="62">
        <v>3860</v>
      </c>
      <c r="G27" s="62" t="s">
        <v>13</v>
      </c>
      <c r="H27" s="62" t="s">
        <v>13</v>
      </c>
      <c r="I27" s="62" t="s">
        <v>13</v>
      </c>
    </row>
    <row r="28" spans="1:9" s="14" customFormat="1" x14ac:dyDescent="0.5">
      <c r="A28" s="9"/>
      <c r="B28" s="9" t="s">
        <v>13</v>
      </c>
      <c r="C28" s="9" t="s">
        <v>13</v>
      </c>
      <c r="D28" s="26" t="s">
        <v>13</v>
      </c>
      <c r="E28" s="64" t="s">
        <v>344</v>
      </c>
      <c r="F28" s="62">
        <v>7340</v>
      </c>
      <c r="G28" s="62" t="s">
        <v>13</v>
      </c>
      <c r="H28" s="62" t="s">
        <v>13</v>
      </c>
      <c r="I28" s="62" t="s">
        <v>13</v>
      </c>
    </row>
    <row r="29" spans="1:9" s="14" customFormat="1" x14ac:dyDescent="0.5">
      <c r="A29" s="9"/>
      <c r="B29" s="11">
        <v>242926</v>
      </c>
      <c r="C29" s="9" t="s">
        <v>13</v>
      </c>
      <c r="D29" s="26" t="s">
        <v>13</v>
      </c>
      <c r="E29" s="64" t="s">
        <v>345</v>
      </c>
      <c r="F29" s="62">
        <v>7300</v>
      </c>
      <c r="G29" s="62" t="s">
        <v>13</v>
      </c>
      <c r="H29" s="62" t="s">
        <v>13</v>
      </c>
      <c r="I29" s="62" t="s">
        <v>13</v>
      </c>
    </row>
    <row r="30" spans="1:9" s="14" customFormat="1" x14ac:dyDescent="0.5">
      <c r="A30" s="9"/>
      <c r="B30" s="9" t="s">
        <v>13</v>
      </c>
      <c r="C30" s="9" t="s">
        <v>13</v>
      </c>
      <c r="D30" s="26" t="s">
        <v>13</v>
      </c>
      <c r="E30" s="64" t="s">
        <v>346</v>
      </c>
      <c r="F30" s="62">
        <v>15660</v>
      </c>
      <c r="G30" s="62" t="s">
        <v>13</v>
      </c>
      <c r="H30" s="62" t="s">
        <v>13</v>
      </c>
      <c r="I30" s="62" t="s">
        <v>13</v>
      </c>
    </row>
    <row r="31" spans="1:9" s="14" customFormat="1" x14ac:dyDescent="0.5">
      <c r="A31" s="9">
        <v>10</v>
      </c>
      <c r="B31" s="9" t="s">
        <v>13</v>
      </c>
      <c r="C31" s="9" t="s">
        <v>350</v>
      </c>
      <c r="D31" s="10" t="s">
        <v>351</v>
      </c>
      <c r="E31" s="9" t="s">
        <v>353</v>
      </c>
      <c r="F31" s="10">
        <v>27287.9</v>
      </c>
      <c r="G31" s="9"/>
      <c r="H31" s="9"/>
      <c r="I31" s="9"/>
    </row>
    <row r="32" spans="1:9" s="14" customFormat="1" x14ac:dyDescent="0.5">
      <c r="A32" s="9"/>
      <c r="B32" s="9" t="s">
        <v>13</v>
      </c>
      <c r="C32" s="9" t="s">
        <v>13</v>
      </c>
      <c r="D32" s="26" t="s">
        <v>13</v>
      </c>
      <c r="E32" s="9" t="s">
        <v>352</v>
      </c>
      <c r="F32" s="10">
        <v>20640.3</v>
      </c>
      <c r="G32" s="9"/>
      <c r="H32" s="9"/>
      <c r="I32" s="9"/>
    </row>
    <row r="33" spans="1:9" x14ac:dyDescent="0.5">
      <c r="A33" s="9"/>
      <c r="B33" s="9" t="s">
        <v>13</v>
      </c>
      <c r="C33" s="9" t="s">
        <v>13</v>
      </c>
      <c r="D33" s="26" t="s">
        <v>13</v>
      </c>
      <c r="E33" s="9" t="s">
        <v>354</v>
      </c>
      <c r="F33" s="13">
        <v>15632.7</v>
      </c>
      <c r="G33" s="12"/>
      <c r="H33" s="12"/>
      <c r="I33" s="12"/>
    </row>
    <row r="34" spans="1:9" x14ac:dyDescent="0.5">
      <c r="A34" s="9"/>
      <c r="B34" s="9" t="s">
        <v>13</v>
      </c>
      <c r="C34" s="9" t="s">
        <v>13</v>
      </c>
      <c r="D34" s="26" t="s">
        <v>13</v>
      </c>
      <c r="E34" s="9" t="s">
        <v>632</v>
      </c>
      <c r="F34" s="13">
        <v>33886.9</v>
      </c>
      <c r="G34" s="12"/>
      <c r="H34" s="12"/>
      <c r="I34" s="12"/>
    </row>
    <row r="35" spans="1:9" x14ac:dyDescent="0.5">
      <c r="A35" s="9"/>
      <c r="B35" s="9" t="s">
        <v>13</v>
      </c>
      <c r="C35" s="9" t="s">
        <v>13</v>
      </c>
      <c r="D35" s="26" t="s">
        <v>13</v>
      </c>
      <c r="E35" s="9" t="s">
        <v>633</v>
      </c>
      <c r="F35" s="13">
        <v>7982.2</v>
      </c>
      <c r="G35" s="12"/>
      <c r="H35" s="12"/>
      <c r="I35" s="12"/>
    </row>
    <row r="36" spans="1:9" x14ac:dyDescent="0.5">
      <c r="A36" s="9">
        <v>11</v>
      </c>
      <c r="B36" s="9" t="s">
        <v>13</v>
      </c>
      <c r="C36" s="9" t="s">
        <v>364</v>
      </c>
      <c r="D36" s="10" t="s">
        <v>226</v>
      </c>
      <c r="E36" s="9" t="s">
        <v>365</v>
      </c>
      <c r="F36" s="13">
        <v>4500</v>
      </c>
      <c r="G36" s="12"/>
      <c r="H36" s="12"/>
      <c r="I36" s="12"/>
    </row>
    <row r="37" spans="1:9" x14ac:dyDescent="0.5">
      <c r="A37" s="9"/>
      <c r="B37" s="9" t="s">
        <v>13</v>
      </c>
      <c r="C37" s="9" t="s">
        <v>13</v>
      </c>
      <c r="D37" s="26" t="s">
        <v>13</v>
      </c>
      <c r="E37" s="9" t="s">
        <v>366</v>
      </c>
      <c r="F37" s="13">
        <v>28350</v>
      </c>
      <c r="G37" s="12"/>
      <c r="H37" s="12"/>
      <c r="I37" s="12"/>
    </row>
    <row r="38" spans="1:9" x14ac:dyDescent="0.5">
      <c r="A38" s="9"/>
      <c r="B38" s="9" t="s">
        <v>13</v>
      </c>
      <c r="C38" s="9" t="s">
        <v>13</v>
      </c>
      <c r="D38" s="10" t="s">
        <v>368</v>
      </c>
      <c r="E38" s="9" t="s">
        <v>367</v>
      </c>
      <c r="F38" s="13">
        <v>17655</v>
      </c>
      <c r="G38" s="12"/>
      <c r="H38" s="12"/>
      <c r="I38" s="12"/>
    </row>
    <row r="39" spans="1:9" x14ac:dyDescent="0.5">
      <c r="A39" s="9">
        <v>12</v>
      </c>
      <c r="B39" s="9" t="s">
        <v>13</v>
      </c>
      <c r="C39" s="9" t="s">
        <v>369</v>
      </c>
      <c r="D39" s="10" t="s">
        <v>371</v>
      </c>
      <c r="E39" s="9" t="s">
        <v>370</v>
      </c>
      <c r="F39" s="13">
        <v>22460</v>
      </c>
      <c r="G39" s="12"/>
      <c r="H39" s="12"/>
      <c r="I39" s="12"/>
    </row>
    <row r="40" spans="1:9" x14ac:dyDescent="0.5">
      <c r="A40" s="9"/>
      <c r="B40" s="9" t="s">
        <v>13</v>
      </c>
      <c r="C40" s="9" t="s">
        <v>13</v>
      </c>
      <c r="D40" s="26" t="s">
        <v>13</v>
      </c>
      <c r="E40" s="9" t="s">
        <v>372</v>
      </c>
      <c r="F40" s="13">
        <v>32460</v>
      </c>
      <c r="G40" s="12"/>
      <c r="H40" s="12"/>
      <c r="I40" s="12"/>
    </row>
    <row r="41" spans="1:9" x14ac:dyDescent="0.5">
      <c r="A41" s="9"/>
      <c r="B41" s="9" t="s">
        <v>13</v>
      </c>
      <c r="C41" s="9" t="s">
        <v>13</v>
      </c>
      <c r="D41" s="26" t="s">
        <v>13</v>
      </c>
      <c r="E41" s="9" t="s">
        <v>373</v>
      </c>
      <c r="F41" s="13">
        <v>28560</v>
      </c>
      <c r="G41" s="12"/>
      <c r="H41" s="12"/>
      <c r="I41" s="12"/>
    </row>
    <row r="42" spans="1:9" x14ac:dyDescent="0.5">
      <c r="A42" s="9"/>
      <c r="B42" s="9" t="s">
        <v>13</v>
      </c>
      <c r="C42" s="9" t="s">
        <v>13</v>
      </c>
      <c r="D42" s="26" t="s">
        <v>13</v>
      </c>
      <c r="E42" s="9" t="s">
        <v>374</v>
      </c>
      <c r="F42" s="13">
        <v>29800</v>
      </c>
      <c r="G42" s="12"/>
      <c r="H42" s="12"/>
      <c r="I42" s="12"/>
    </row>
    <row r="43" spans="1:9" x14ac:dyDescent="0.5">
      <c r="A43" s="9"/>
      <c r="B43" s="9" t="s">
        <v>13</v>
      </c>
      <c r="C43" s="9" t="s">
        <v>13</v>
      </c>
      <c r="D43" s="26" t="s">
        <v>13</v>
      </c>
      <c r="E43" s="9" t="s">
        <v>375</v>
      </c>
      <c r="F43" s="13">
        <v>24360</v>
      </c>
      <c r="G43" s="12"/>
      <c r="H43" s="12"/>
      <c r="I43" s="12"/>
    </row>
    <row r="44" spans="1:9" x14ac:dyDescent="0.5">
      <c r="A44" s="9"/>
      <c r="B44" s="9" t="s">
        <v>13</v>
      </c>
      <c r="C44" s="9" t="s">
        <v>13</v>
      </c>
      <c r="D44" s="26" t="s">
        <v>13</v>
      </c>
      <c r="E44" s="9" t="s">
        <v>376</v>
      </c>
      <c r="F44" s="13">
        <v>43620</v>
      </c>
      <c r="G44" s="12"/>
      <c r="H44" s="12"/>
      <c r="I44" s="12"/>
    </row>
    <row r="45" spans="1:9" x14ac:dyDescent="0.5">
      <c r="A45" s="9"/>
      <c r="B45" s="9" t="s">
        <v>13</v>
      </c>
      <c r="C45" s="9" t="s">
        <v>13</v>
      </c>
      <c r="D45" s="26" t="s">
        <v>13</v>
      </c>
      <c r="E45" s="9" t="s">
        <v>377</v>
      </c>
      <c r="F45" s="13">
        <v>21620</v>
      </c>
      <c r="G45" s="12"/>
      <c r="H45" s="12"/>
      <c r="I45" s="12"/>
    </row>
    <row r="46" spans="1:9" x14ac:dyDescent="0.5">
      <c r="A46" s="9"/>
      <c r="B46" s="9" t="s">
        <v>13</v>
      </c>
      <c r="C46" s="9" t="s">
        <v>13</v>
      </c>
      <c r="D46" s="26" t="s">
        <v>13</v>
      </c>
      <c r="E46" s="9" t="s">
        <v>378</v>
      </c>
      <c r="F46" s="13">
        <v>33080</v>
      </c>
      <c r="G46" s="12"/>
      <c r="H46" s="12"/>
      <c r="I46" s="12"/>
    </row>
    <row r="47" spans="1:9" x14ac:dyDescent="0.5">
      <c r="A47" s="9"/>
      <c r="B47" s="9" t="s">
        <v>13</v>
      </c>
      <c r="C47" s="9" t="s">
        <v>13</v>
      </c>
      <c r="D47" s="26" t="s">
        <v>13</v>
      </c>
      <c r="E47" s="9" t="s">
        <v>379</v>
      </c>
      <c r="F47" s="13">
        <v>18920</v>
      </c>
      <c r="G47" s="12"/>
      <c r="H47" s="12"/>
      <c r="I47" s="12"/>
    </row>
    <row r="48" spans="1:9" x14ac:dyDescent="0.5">
      <c r="A48" s="9"/>
      <c r="B48" s="9" t="s">
        <v>13</v>
      </c>
      <c r="C48" s="9" t="s">
        <v>13</v>
      </c>
      <c r="D48" s="26" t="s">
        <v>13</v>
      </c>
      <c r="E48" s="9" t="s">
        <v>380</v>
      </c>
      <c r="F48" s="13">
        <v>29940</v>
      </c>
      <c r="G48" s="12"/>
      <c r="H48" s="12"/>
      <c r="I48" s="12"/>
    </row>
    <row r="49" spans="1:9" x14ac:dyDescent="0.5">
      <c r="A49" s="9"/>
      <c r="B49" s="9" t="s">
        <v>13</v>
      </c>
      <c r="C49" s="9" t="s">
        <v>13</v>
      </c>
      <c r="D49" s="26" t="s">
        <v>13</v>
      </c>
      <c r="E49" s="9" t="s">
        <v>381</v>
      </c>
      <c r="F49" s="13">
        <v>36300</v>
      </c>
      <c r="G49" s="12"/>
      <c r="H49" s="12"/>
      <c r="I49" s="12"/>
    </row>
    <row r="50" spans="1:9" x14ac:dyDescent="0.5">
      <c r="A50" s="9"/>
      <c r="B50" s="9" t="s">
        <v>13</v>
      </c>
      <c r="C50" s="9" t="s">
        <v>13</v>
      </c>
      <c r="D50" s="26" t="s">
        <v>13</v>
      </c>
      <c r="E50" s="9" t="s">
        <v>382</v>
      </c>
      <c r="F50" s="13">
        <v>54180</v>
      </c>
      <c r="G50" s="12"/>
      <c r="H50" s="12"/>
      <c r="I50" s="12"/>
    </row>
    <row r="51" spans="1:9" x14ac:dyDescent="0.5">
      <c r="A51" s="9"/>
      <c r="B51" s="11">
        <v>242958</v>
      </c>
      <c r="C51" s="9" t="s">
        <v>13</v>
      </c>
      <c r="D51" s="26" t="s">
        <v>13</v>
      </c>
      <c r="E51" s="9" t="s">
        <v>628</v>
      </c>
      <c r="F51" s="13">
        <v>44000</v>
      </c>
      <c r="G51" s="12"/>
      <c r="H51" s="12"/>
      <c r="I51" s="12"/>
    </row>
    <row r="52" spans="1:9" x14ac:dyDescent="0.5">
      <c r="A52" s="9">
        <v>13</v>
      </c>
      <c r="B52" s="11">
        <v>242886</v>
      </c>
      <c r="C52" s="9" t="s">
        <v>449</v>
      </c>
      <c r="D52" s="10" t="s">
        <v>452</v>
      </c>
      <c r="E52" s="9" t="s">
        <v>450</v>
      </c>
      <c r="F52" s="13">
        <v>17500</v>
      </c>
      <c r="G52" s="12"/>
      <c r="H52" s="12"/>
      <c r="I52" s="12"/>
    </row>
    <row r="53" spans="1:9" x14ac:dyDescent="0.5">
      <c r="A53" s="9"/>
      <c r="B53" s="9" t="s">
        <v>13</v>
      </c>
      <c r="C53" s="9" t="s">
        <v>13</v>
      </c>
      <c r="D53" s="9" t="s">
        <v>13</v>
      </c>
      <c r="E53" s="9" t="s">
        <v>451</v>
      </c>
      <c r="F53" s="13">
        <v>17000</v>
      </c>
      <c r="G53" s="12"/>
      <c r="H53" s="12"/>
      <c r="I53" s="12"/>
    </row>
    <row r="54" spans="1:9" x14ac:dyDescent="0.5">
      <c r="A54" s="9">
        <v>14</v>
      </c>
      <c r="B54" s="11">
        <v>242846</v>
      </c>
      <c r="C54" s="9" t="s">
        <v>456</v>
      </c>
      <c r="D54" s="52" t="s">
        <v>463</v>
      </c>
      <c r="E54" s="19" t="s">
        <v>457</v>
      </c>
      <c r="F54" s="13">
        <v>3317</v>
      </c>
      <c r="G54" s="12"/>
      <c r="H54" s="12"/>
      <c r="I54" s="12"/>
    </row>
    <row r="55" spans="1:9" x14ac:dyDescent="0.5">
      <c r="A55" s="9"/>
      <c r="B55" s="11">
        <v>242835</v>
      </c>
      <c r="C55" s="9" t="s">
        <v>13</v>
      </c>
      <c r="D55" s="52" t="s">
        <v>464</v>
      </c>
      <c r="E55" s="9" t="s">
        <v>458</v>
      </c>
      <c r="F55" s="13">
        <v>3317</v>
      </c>
      <c r="G55" s="12"/>
      <c r="H55" s="12"/>
      <c r="I55" s="12"/>
    </row>
    <row r="56" spans="1:9" x14ac:dyDescent="0.5">
      <c r="A56" s="9"/>
      <c r="B56" s="9" t="s">
        <v>13</v>
      </c>
      <c r="C56" s="9" t="s">
        <v>13</v>
      </c>
      <c r="D56" s="52" t="s">
        <v>465</v>
      </c>
      <c r="E56" s="9" t="s">
        <v>459</v>
      </c>
      <c r="F56" s="13">
        <v>3317</v>
      </c>
      <c r="G56" s="12"/>
      <c r="H56" s="12"/>
      <c r="I56" s="12"/>
    </row>
    <row r="57" spans="1:9" x14ac:dyDescent="0.5">
      <c r="A57" s="9"/>
      <c r="B57" s="9" t="s">
        <v>13</v>
      </c>
      <c r="C57" s="9" t="s">
        <v>13</v>
      </c>
      <c r="D57" s="52" t="s">
        <v>466</v>
      </c>
      <c r="E57" s="9" t="s">
        <v>460</v>
      </c>
      <c r="F57" s="13">
        <v>3317</v>
      </c>
      <c r="G57" s="12"/>
      <c r="H57" s="12"/>
      <c r="I57" s="12"/>
    </row>
    <row r="58" spans="1:9" x14ac:dyDescent="0.5">
      <c r="A58" s="9"/>
      <c r="B58" s="11">
        <v>242942</v>
      </c>
      <c r="C58" s="9" t="s">
        <v>13</v>
      </c>
      <c r="D58" s="13" t="s">
        <v>462</v>
      </c>
      <c r="E58" s="9" t="s">
        <v>461</v>
      </c>
      <c r="F58" s="13">
        <v>99617</v>
      </c>
      <c r="G58" s="12"/>
      <c r="H58" s="12"/>
      <c r="I58" s="12"/>
    </row>
    <row r="59" spans="1:9" x14ac:dyDescent="0.5">
      <c r="A59" s="9">
        <v>15</v>
      </c>
      <c r="B59" s="9" t="s">
        <v>13</v>
      </c>
      <c r="C59" s="9" t="s">
        <v>469</v>
      </c>
      <c r="D59" s="10" t="s">
        <v>471</v>
      </c>
      <c r="E59" s="9" t="s">
        <v>470</v>
      </c>
      <c r="F59" s="13">
        <v>55780</v>
      </c>
      <c r="G59" s="12"/>
      <c r="H59" s="12"/>
      <c r="I59" s="12"/>
    </row>
    <row r="60" spans="1:9" x14ac:dyDescent="0.5">
      <c r="A60" s="9"/>
      <c r="B60" s="11">
        <v>242958</v>
      </c>
      <c r="C60" s="9" t="s">
        <v>13</v>
      </c>
      <c r="D60" s="9" t="s">
        <v>13</v>
      </c>
      <c r="E60" s="9" t="s">
        <v>638</v>
      </c>
      <c r="F60" s="13">
        <v>70770</v>
      </c>
      <c r="G60" s="12"/>
      <c r="H60" s="12"/>
      <c r="I60" s="12"/>
    </row>
    <row r="61" spans="1:9" x14ac:dyDescent="0.5">
      <c r="A61" s="9">
        <v>16</v>
      </c>
      <c r="B61" s="11">
        <v>241722</v>
      </c>
      <c r="C61" s="9" t="s">
        <v>472</v>
      </c>
      <c r="D61" s="26" t="s">
        <v>13</v>
      </c>
      <c r="E61" s="9" t="s">
        <v>473</v>
      </c>
      <c r="F61" s="13">
        <v>21600</v>
      </c>
      <c r="G61" s="12"/>
      <c r="H61" s="12"/>
      <c r="I61" s="12"/>
    </row>
    <row r="62" spans="1:9" x14ac:dyDescent="0.5">
      <c r="A62" s="9"/>
      <c r="B62" s="11">
        <v>241834</v>
      </c>
      <c r="C62" s="9" t="s">
        <v>13</v>
      </c>
      <c r="D62" s="26" t="s">
        <v>13</v>
      </c>
      <c r="E62" s="9" t="s">
        <v>474</v>
      </c>
      <c r="F62" s="13">
        <v>5000</v>
      </c>
      <c r="G62" s="12"/>
      <c r="H62" s="12"/>
      <c r="I62" s="12"/>
    </row>
    <row r="63" spans="1:9" x14ac:dyDescent="0.5">
      <c r="A63" s="9">
        <v>17</v>
      </c>
      <c r="B63" s="11">
        <v>242873</v>
      </c>
      <c r="C63" s="3" t="s">
        <v>493</v>
      </c>
      <c r="D63" s="26" t="s">
        <v>13</v>
      </c>
      <c r="E63" s="9">
        <v>63340054</v>
      </c>
      <c r="F63" s="13">
        <v>3000</v>
      </c>
      <c r="G63" s="12"/>
      <c r="H63" s="12"/>
      <c r="I63" s="12"/>
    </row>
    <row r="64" spans="1:9" x14ac:dyDescent="0.5">
      <c r="A64" s="9"/>
      <c r="B64" s="11">
        <v>242849</v>
      </c>
      <c r="C64" s="9" t="s">
        <v>13</v>
      </c>
      <c r="D64" s="26" t="s">
        <v>13</v>
      </c>
      <c r="E64" s="9">
        <v>64340047</v>
      </c>
      <c r="F64" s="13">
        <v>8000</v>
      </c>
      <c r="G64" s="12"/>
      <c r="H64" s="12"/>
      <c r="I64" s="12"/>
    </row>
    <row r="65" spans="1:9" x14ac:dyDescent="0.5">
      <c r="A65" s="9">
        <v>18</v>
      </c>
      <c r="B65" s="11">
        <v>242957</v>
      </c>
      <c r="C65" s="3" t="s">
        <v>680</v>
      </c>
      <c r="D65" s="26" t="s">
        <v>13</v>
      </c>
      <c r="E65" s="9" t="s">
        <v>587</v>
      </c>
      <c r="F65" s="13">
        <v>2400</v>
      </c>
      <c r="G65" s="12"/>
      <c r="H65" s="12"/>
      <c r="I65" s="12"/>
    </row>
    <row r="66" spans="1:9" x14ac:dyDescent="0.5">
      <c r="A66" s="9"/>
      <c r="B66" s="9" t="s">
        <v>13</v>
      </c>
      <c r="C66" s="9" t="s">
        <v>13</v>
      </c>
      <c r="D66" s="26" t="s">
        <v>13</v>
      </c>
      <c r="E66" s="9" t="s">
        <v>588</v>
      </c>
      <c r="F66" s="13">
        <v>5700</v>
      </c>
      <c r="G66" s="12"/>
      <c r="H66" s="12"/>
      <c r="I66" s="12"/>
    </row>
    <row r="67" spans="1:9" x14ac:dyDescent="0.5">
      <c r="A67" s="9"/>
      <c r="B67" s="9" t="s">
        <v>13</v>
      </c>
      <c r="C67" s="9" t="s">
        <v>13</v>
      </c>
      <c r="D67" s="26" t="s">
        <v>13</v>
      </c>
      <c r="E67" s="9" t="s">
        <v>589</v>
      </c>
      <c r="F67" s="13">
        <v>1650</v>
      </c>
      <c r="G67" s="12"/>
      <c r="H67" s="12"/>
      <c r="I67" s="12"/>
    </row>
    <row r="68" spans="1:9" x14ac:dyDescent="0.5">
      <c r="A68" s="9">
        <v>19</v>
      </c>
      <c r="B68" s="9" t="s">
        <v>13</v>
      </c>
      <c r="C68" s="9" t="s">
        <v>609</v>
      </c>
      <c r="D68" s="26" t="s">
        <v>13</v>
      </c>
      <c r="E68" s="64" t="s">
        <v>610</v>
      </c>
      <c r="F68" s="62">
        <v>26471.8</v>
      </c>
      <c r="G68" s="68">
        <v>242968</v>
      </c>
      <c r="H68" s="64">
        <v>49451001</v>
      </c>
      <c r="I68" s="64" t="s">
        <v>648</v>
      </c>
    </row>
    <row r="69" spans="1:9" x14ac:dyDescent="0.5">
      <c r="A69" s="9">
        <v>20</v>
      </c>
      <c r="B69" s="11">
        <v>242957</v>
      </c>
      <c r="C69" s="9" t="s">
        <v>624</v>
      </c>
      <c r="D69" s="26" t="s">
        <v>13</v>
      </c>
      <c r="E69" s="9" t="s">
        <v>625</v>
      </c>
      <c r="F69" s="13">
        <v>25000</v>
      </c>
      <c r="G69" s="12"/>
      <c r="H69" s="12"/>
      <c r="I69" s="12"/>
    </row>
    <row r="70" spans="1:9" x14ac:dyDescent="0.5">
      <c r="A70" s="9">
        <v>21</v>
      </c>
      <c r="B70" s="11">
        <v>242965</v>
      </c>
      <c r="C70" s="9" t="s">
        <v>682</v>
      </c>
      <c r="D70" s="26" t="s">
        <v>13</v>
      </c>
      <c r="E70" s="9" t="s">
        <v>683</v>
      </c>
      <c r="F70" s="13">
        <v>40250</v>
      </c>
      <c r="G70" s="12"/>
      <c r="H70" s="12"/>
      <c r="I70" s="12"/>
    </row>
    <row r="71" spans="1:9" x14ac:dyDescent="0.5">
      <c r="A71" s="9"/>
      <c r="B71" s="9"/>
      <c r="C71" s="42"/>
      <c r="D71" s="13"/>
      <c r="E71" s="9"/>
      <c r="F71" s="39">
        <f>SUM(F3:F70)</f>
        <v>2281862.2199999997</v>
      </c>
      <c r="G71" s="12"/>
      <c r="H71" s="12"/>
      <c r="I71" s="12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76442-FBFB-4C6A-8B9A-E19A5A664062}">
  <dimension ref="A1:K40"/>
  <sheetViews>
    <sheetView topLeftCell="A31" workbookViewId="0">
      <selection activeCell="A39" sqref="A39:XFD50"/>
    </sheetView>
  </sheetViews>
  <sheetFormatPr defaultRowHeight="21" x14ac:dyDescent="0.45"/>
  <cols>
    <col min="1" max="1" width="7.625" style="4" customWidth="1"/>
    <col min="2" max="2" width="9" style="4" customWidth="1"/>
    <col min="3" max="3" width="37.25" style="1" customWidth="1"/>
    <col min="4" max="4" width="15.75" style="1" customWidth="1"/>
    <col min="5" max="5" width="18.5" style="4" customWidth="1"/>
    <col min="6" max="6" width="12.75" style="7" customWidth="1"/>
    <col min="7" max="7" width="11.125" style="1" customWidth="1"/>
    <col min="8" max="8" width="16.75" style="1" customWidth="1"/>
    <col min="9" max="9" width="11.375" style="1" customWidth="1"/>
    <col min="10" max="10" width="9" style="1"/>
    <col min="11" max="11" width="9.75" style="1" bestFit="1" customWidth="1"/>
    <col min="12" max="16384" width="9" style="1"/>
  </cols>
  <sheetData>
    <row r="1" spans="1:11" s="36" customFormat="1" ht="29.25" x14ac:dyDescent="0.6">
      <c r="A1" s="85" t="s">
        <v>98</v>
      </c>
      <c r="B1" s="85"/>
      <c r="C1" s="85"/>
      <c r="D1" s="85"/>
      <c r="E1" s="85"/>
      <c r="F1" s="85"/>
      <c r="G1" s="85"/>
      <c r="H1" s="85"/>
      <c r="I1" s="85"/>
    </row>
    <row r="2" spans="1:11" s="27" customFormat="1" ht="23.25" x14ac:dyDescent="0.5">
      <c r="A2" s="25" t="s">
        <v>9</v>
      </c>
      <c r="B2" s="25" t="s">
        <v>7</v>
      </c>
      <c r="C2" s="25" t="s">
        <v>0</v>
      </c>
      <c r="D2" s="25" t="s">
        <v>1</v>
      </c>
      <c r="E2" s="25" t="s">
        <v>2</v>
      </c>
      <c r="F2" s="26" t="s">
        <v>3</v>
      </c>
      <c r="G2" s="25" t="s">
        <v>4</v>
      </c>
      <c r="H2" s="25" t="s">
        <v>6</v>
      </c>
      <c r="I2" s="25" t="s">
        <v>23</v>
      </c>
    </row>
    <row r="3" spans="1:11" ht="23.25" x14ac:dyDescent="0.5">
      <c r="A3" s="9">
        <v>1</v>
      </c>
      <c r="B3" s="11">
        <v>242954</v>
      </c>
      <c r="C3" s="9" t="s">
        <v>57</v>
      </c>
      <c r="D3" s="9" t="s">
        <v>58</v>
      </c>
      <c r="E3" s="64" t="s">
        <v>59</v>
      </c>
      <c r="F3" s="62">
        <v>408800</v>
      </c>
      <c r="G3" s="68">
        <v>242965</v>
      </c>
      <c r="H3" s="64">
        <v>48975014</v>
      </c>
      <c r="I3" s="64" t="s">
        <v>648</v>
      </c>
      <c r="K3" s="84">
        <f>F3+F4+F5+F6+F7+F8</f>
        <v>2161600</v>
      </c>
    </row>
    <row r="4" spans="1:11" ht="23.25" x14ac:dyDescent="0.5">
      <c r="A4" s="9"/>
      <c r="B4" s="11">
        <v>242958</v>
      </c>
      <c r="C4" s="9" t="s">
        <v>13</v>
      </c>
      <c r="D4" s="9" t="s">
        <v>13</v>
      </c>
      <c r="E4" s="64" t="s">
        <v>550</v>
      </c>
      <c r="F4" s="69">
        <v>408800</v>
      </c>
      <c r="G4" s="64" t="s">
        <v>13</v>
      </c>
      <c r="H4" s="64">
        <v>48975013</v>
      </c>
      <c r="I4" s="64" t="s">
        <v>13</v>
      </c>
    </row>
    <row r="5" spans="1:11" ht="23.25" x14ac:dyDescent="0.5">
      <c r="A5" s="9"/>
      <c r="B5" s="11"/>
      <c r="C5" s="9" t="s">
        <v>13</v>
      </c>
      <c r="D5" s="9" t="s">
        <v>13</v>
      </c>
      <c r="E5" s="64" t="s">
        <v>551</v>
      </c>
      <c r="F5" s="69">
        <v>384000</v>
      </c>
      <c r="G5" s="64" t="s">
        <v>13</v>
      </c>
      <c r="H5" s="64" t="s">
        <v>13</v>
      </c>
      <c r="I5" s="64" t="s">
        <v>13</v>
      </c>
    </row>
    <row r="6" spans="1:11" ht="23.25" x14ac:dyDescent="0.5">
      <c r="A6" s="9"/>
      <c r="B6" s="11"/>
      <c r="C6" s="9" t="s">
        <v>13</v>
      </c>
      <c r="D6" s="9" t="s">
        <v>13</v>
      </c>
      <c r="E6" s="64" t="s">
        <v>552</v>
      </c>
      <c r="F6" s="69">
        <v>192000</v>
      </c>
      <c r="G6" s="64" t="s">
        <v>13</v>
      </c>
      <c r="H6" s="64" t="s">
        <v>13</v>
      </c>
      <c r="I6" s="64" t="s">
        <v>13</v>
      </c>
    </row>
    <row r="7" spans="1:11" ht="23.25" x14ac:dyDescent="0.5">
      <c r="A7" s="9"/>
      <c r="B7" s="11"/>
      <c r="C7" s="9" t="s">
        <v>13</v>
      </c>
      <c r="D7" s="9" t="s">
        <v>13</v>
      </c>
      <c r="E7" s="64" t="s">
        <v>549</v>
      </c>
      <c r="F7" s="69">
        <v>384000</v>
      </c>
      <c r="G7" s="64" t="s">
        <v>13</v>
      </c>
      <c r="H7" s="64" t="s">
        <v>13</v>
      </c>
      <c r="I7" s="64" t="s">
        <v>13</v>
      </c>
    </row>
    <row r="8" spans="1:11" ht="23.25" x14ac:dyDescent="0.5">
      <c r="A8" s="9"/>
      <c r="B8" s="11"/>
      <c r="C8" s="9" t="s">
        <v>13</v>
      </c>
      <c r="D8" s="9" t="s">
        <v>13</v>
      </c>
      <c r="E8" s="64" t="s">
        <v>548</v>
      </c>
      <c r="F8" s="69">
        <v>384000</v>
      </c>
      <c r="G8" s="64" t="s">
        <v>13</v>
      </c>
      <c r="H8" s="64" t="s">
        <v>13</v>
      </c>
      <c r="I8" s="64" t="s">
        <v>13</v>
      </c>
    </row>
    <row r="9" spans="1:11" s="4" customFormat="1" ht="23.25" x14ac:dyDescent="0.5">
      <c r="A9" s="9">
        <v>2</v>
      </c>
      <c r="B9" s="11">
        <v>242828</v>
      </c>
      <c r="C9" s="9" t="s">
        <v>154</v>
      </c>
      <c r="D9" s="9" t="s">
        <v>13</v>
      </c>
      <c r="E9" s="9" t="s">
        <v>155</v>
      </c>
      <c r="F9" s="10">
        <v>32100</v>
      </c>
      <c r="G9" s="9"/>
      <c r="H9" s="9"/>
      <c r="I9" s="9"/>
    </row>
    <row r="10" spans="1:11" s="4" customFormat="1" ht="23.25" x14ac:dyDescent="0.5">
      <c r="A10" s="9"/>
      <c r="B10" s="9" t="s">
        <v>13</v>
      </c>
      <c r="C10" s="9" t="s">
        <v>13</v>
      </c>
      <c r="D10" s="9" t="s">
        <v>13</v>
      </c>
      <c r="E10" s="9" t="s">
        <v>156</v>
      </c>
      <c r="F10" s="10">
        <v>64200</v>
      </c>
      <c r="G10" s="9"/>
      <c r="H10" s="9"/>
      <c r="I10" s="9"/>
    </row>
    <row r="11" spans="1:11" s="4" customFormat="1" ht="23.25" x14ac:dyDescent="0.5">
      <c r="A11" s="9">
        <v>3</v>
      </c>
      <c r="B11" s="11">
        <v>242950</v>
      </c>
      <c r="C11" s="9" t="s">
        <v>240</v>
      </c>
      <c r="D11" s="9" t="s">
        <v>13</v>
      </c>
      <c r="E11" s="9" t="s">
        <v>241</v>
      </c>
      <c r="F11" s="10">
        <v>8100</v>
      </c>
      <c r="G11" s="9"/>
      <c r="H11" s="9"/>
      <c r="I11" s="9"/>
    </row>
    <row r="12" spans="1:11" s="4" customFormat="1" ht="23.25" x14ac:dyDescent="0.5">
      <c r="A12" s="9">
        <v>4</v>
      </c>
      <c r="B12" s="11">
        <v>242927</v>
      </c>
      <c r="C12" s="9" t="s">
        <v>248</v>
      </c>
      <c r="D12" s="9" t="s">
        <v>13</v>
      </c>
      <c r="E12" s="64" t="s">
        <v>247</v>
      </c>
      <c r="F12" s="62">
        <v>96000</v>
      </c>
      <c r="G12" s="68">
        <v>242965</v>
      </c>
      <c r="H12" s="64">
        <v>48975016</v>
      </c>
      <c r="I12" s="64" t="s">
        <v>648</v>
      </c>
      <c r="K12" s="83">
        <f>F12+F13+F14+F15+F16+F17+F18+F19+F20+F21+F22+F23</f>
        <v>960812</v>
      </c>
    </row>
    <row r="13" spans="1:11" s="4" customFormat="1" ht="23.25" x14ac:dyDescent="0.5">
      <c r="A13" s="9"/>
      <c r="B13" s="11">
        <v>242958</v>
      </c>
      <c r="C13" s="9" t="s">
        <v>13</v>
      </c>
      <c r="D13" s="9" t="s">
        <v>13</v>
      </c>
      <c r="E13" s="64" t="s">
        <v>612</v>
      </c>
      <c r="F13" s="62">
        <v>59200</v>
      </c>
      <c r="G13" s="64" t="s">
        <v>13</v>
      </c>
      <c r="H13" s="64" t="s">
        <v>13</v>
      </c>
      <c r="I13" s="64" t="s">
        <v>13</v>
      </c>
    </row>
    <row r="14" spans="1:11" s="4" customFormat="1" ht="23.25" x14ac:dyDescent="0.5">
      <c r="A14" s="9"/>
      <c r="B14" s="11"/>
      <c r="C14" s="9" t="s">
        <v>13</v>
      </c>
      <c r="D14" s="9" t="s">
        <v>13</v>
      </c>
      <c r="E14" s="64" t="s">
        <v>613</v>
      </c>
      <c r="F14" s="62">
        <v>17760</v>
      </c>
      <c r="G14" s="64" t="s">
        <v>13</v>
      </c>
      <c r="H14" s="64" t="s">
        <v>13</v>
      </c>
      <c r="I14" s="64" t="s">
        <v>13</v>
      </c>
    </row>
    <row r="15" spans="1:11" s="4" customFormat="1" ht="23.25" x14ac:dyDescent="0.5">
      <c r="A15" s="9"/>
      <c r="B15" s="11"/>
      <c r="C15" s="9" t="s">
        <v>13</v>
      </c>
      <c r="D15" s="9" t="s">
        <v>13</v>
      </c>
      <c r="E15" s="64" t="s">
        <v>614</v>
      </c>
      <c r="F15" s="62">
        <v>36000</v>
      </c>
      <c r="G15" s="64" t="s">
        <v>13</v>
      </c>
      <c r="H15" s="64" t="s">
        <v>13</v>
      </c>
      <c r="I15" s="64" t="s">
        <v>13</v>
      </c>
    </row>
    <row r="16" spans="1:11" s="4" customFormat="1" ht="23.25" x14ac:dyDescent="0.5">
      <c r="A16" s="9"/>
      <c r="B16" s="11"/>
      <c r="C16" s="9" t="s">
        <v>13</v>
      </c>
      <c r="D16" s="9" t="s">
        <v>13</v>
      </c>
      <c r="E16" s="64" t="s">
        <v>615</v>
      </c>
      <c r="F16" s="62">
        <v>98396</v>
      </c>
      <c r="G16" s="64" t="s">
        <v>13</v>
      </c>
      <c r="H16" s="64" t="s">
        <v>13</v>
      </c>
      <c r="I16" s="64" t="s">
        <v>13</v>
      </c>
    </row>
    <row r="17" spans="1:11" s="4" customFormat="1" ht="23.25" x14ac:dyDescent="0.5">
      <c r="A17" s="9"/>
      <c r="B17" s="11"/>
      <c r="C17" s="9" t="s">
        <v>13</v>
      </c>
      <c r="D17" s="9" t="s">
        <v>13</v>
      </c>
      <c r="E17" s="64" t="s">
        <v>616</v>
      </c>
      <c r="F17" s="62">
        <v>96000</v>
      </c>
      <c r="G17" s="64" t="s">
        <v>13</v>
      </c>
      <c r="H17" s="64" t="s">
        <v>13</v>
      </c>
      <c r="I17" s="64" t="s">
        <v>13</v>
      </c>
    </row>
    <row r="18" spans="1:11" s="4" customFormat="1" ht="23.25" x14ac:dyDescent="0.5">
      <c r="A18" s="9"/>
      <c r="B18" s="11"/>
      <c r="C18" s="9" t="s">
        <v>13</v>
      </c>
      <c r="D18" s="9" t="s">
        <v>13</v>
      </c>
      <c r="E18" s="64" t="s">
        <v>617</v>
      </c>
      <c r="F18" s="62">
        <v>96000</v>
      </c>
      <c r="G18" s="64" t="s">
        <v>13</v>
      </c>
      <c r="H18" s="64" t="s">
        <v>13</v>
      </c>
      <c r="I18" s="64" t="s">
        <v>13</v>
      </c>
    </row>
    <row r="19" spans="1:11" s="4" customFormat="1" ht="23.25" x14ac:dyDescent="0.5">
      <c r="A19" s="9"/>
      <c r="B19" s="11"/>
      <c r="C19" s="9" t="s">
        <v>13</v>
      </c>
      <c r="D19" s="9" t="s">
        <v>13</v>
      </c>
      <c r="E19" s="64" t="s">
        <v>618</v>
      </c>
      <c r="F19" s="62">
        <v>91368</v>
      </c>
      <c r="G19" s="64" t="s">
        <v>13</v>
      </c>
      <c r="H19" s="64" t="s">
        <v>13</v>
      </c>
      <c r="I19" s="64" t="s">
        <v>13</v>
      </c>
    </row>
    <row r="20" spans="1:11" s="4" customFormat="1" ht="23.25" x14ac:dyDescent="0.5">
      <c r="A20" s="9"/>
      <c r="B20" s="11"/>
      <c r="C20" s="9" t="s">
        <v>13</v>
      </c>
      <c r="D20" s="9" t="s">
        <v>13</v>
      </c>
      <c r="E20" s="64" t="s">
        <v>619</v>
      </c>
      <c r="F20" s="62">
        <v>95360</v>
      </c>
      <c r="G20" s="64" t="s">
        <v>13</v>
      </c>
      <c r="H20" s="64" t="s">
        <v>13</v>
      </c>
      <c r="I20" s="64" t="s">
        <v>13</v>
      </c>
    </row>
    <row r="21" spans="1:11" s="4" customFormat="1" ht="23.25" x14ac:dyDescent="0.5">
      <c r="A21" s="9"/>
      <c r="B21" s="11"/>
      <c r="C21" s="9" t="s">
        <v>13</v>
      </c>
      <c r="D21" s="9" t="s">
        <v>13</v>
      </c>
      <c r="E21" s="64" t="s">
        <v>620</v>
      </c>
      <c r="F21" s="62">
        <v>89928</v>
      </c>
      <c r="G21" s="64" t="s">
        <v>13</v>
      </c>
      <c r="H21" s="64" t="s">
        <v>13</v>
      </c>
      <c r="I21" s="64" t="s">
        <v>13</v>
      </c>
    </row>
    <row r="22" spans="1:11" s="4" customFormat="1" ht="23.25" x14ac:dyDescent="0.5">
      <c r="A22" s="9"/>
      <c r="B22" s="11"/>
      <c r="C22" s="9" t="s">
        <v>13</v>
      </c>
      <c r="D22" s="9" t="s">
        <v>13</v>
      </c>
      <c r="E22" s="64" t="s">
        <v>621</v>
      </c>
      <c r="F22" s="62">
        <v>88800</v>
      </c>
      <c r="G22" s="64" t="s">
        <v>13</v>
      </c>
      <c r="H22" s="64" t="s">
        <v>13</v>
      </c>
      <c r="I22" s="64" t="s">
        <v>13</v>
      </c>
    </row>
    <row r="23" spans="1:11" s="4" customFormat="1" ht="23.25" x14ac:dyDescent="0.5">
      <c r="A23" s="9"/>
      <c r="B23" s="11"/>
      <c r="C23" s="9"/>
      <c r="D23" s="9"/>
      <c r="E23" s="64" t="s">
        <v>622</v>
      </c>
      <c r="F23" s="62">
        <v>96000</v>
      </c>
      <c r="G23" s="64" t="s">
        <v>13</v>
      </c>
      <c r="H23" s="64" t="s">
        <v>13</v>
      </c>
      <c r="I23" s="64" t="s">
        <v>13</v>
      </c>
    </row>
    <row r="24" spans="1:11" s="4" customFormat="1" ht="23.25" x14ac:dyDescent="0.5">
      <c r="A24" s="9">
        <v>5</v>
      </c>
      <c r="B24" s="11">
        <v>242909</v>
      </c>
      <c r="C24" s="9" t="s">
        <v>325</v>
      </c>
      <c r="D24" s="9" t="s">
        <v>13</v>
      </c>
      <c r="E24" s="9" t="s">
        <v>326</v>
      </c>
      <c r="F24" s="10">
        <v>3500</v>
      </c>
      <c r="G24" s="9"/>
      <c r="H24" s="9"/>
      <c r="I24" s="9"/>
      <c r="K24" s="83">
        <f>F24+F25+F26+F27+F28</f>
        <v>65050</v>
      </c>
    </row>
    <row r="25" spans="1:11" s="4" customFormat="1" ht="23.25" x14ac:dyDescent="0.5">
      <c r="A25" s="9"/>
      <c r="B25" s="11">
        <v>242927</v>
      </c>
      <c r="C25" s="9" t="s">
        <v>13</v>
      </c>
      <c r="D25" s="9" t="s">
        <v>13</v>
      </c>
      <c r="E25" s="9" t="s">
        <v>327</v>
      </c>
      <c r="F25" s="10">
        <v>28350</v>
      </c>
      <c r="G25" s="9"/>
      <c r="H25" s="9"/>
      <c r="I25" s="9"/>
    </row>
    <row r="26" spans="1:11" s="4" customFormat="1" ht="23.25" x14ac:dyDescent="0.5">
      <c r="A26" s="9"/>
      <c r="B26" s="11">
        <v>242907</v>
      </c>
      <c r="C26" s="9" t="s">
        <v>13</v>
      </c>
      <c r="D26" s="9" t="s">
        <v>13</v>
      </c>
      <c r="E26" s="9" t="s">
        <v>328</v>
      </c>
      <c r="F26" s="10">
        <v>12000</v>
      </c>
      <c r="G26" s="9"/>
      <c r="H26" s="9"/>
      <c r="I26" s="9"/>
    </row>
    <row r="27" spans="1:11" s="4" customFormat="1" ht="23.25" x14ac:dyDescent="0.5">
      <c r="A27" s="9"/>
      <c r="B27" s="9" t="s">
        <v>13</v>
      </c>
      <c r="C27" s="9" t="s">
        <v>13</v>
      </c>
      <c r="D27" s="9" t="s">
        <v>13</v>
      </c>
      <c r="E27" s="9" t="s">
        <v>329</v>
      </c>
      <c r="F27" s="10">
        <v>15000</v>
      </c>
      <c r="G27" s="9"/>
      <c r="H27" s="9"/>
      <c r="I27" s="9"/>
    </row>
    <row r="28" spans="1:11" s="4" customFormat="1" ht="23.25" x14ac:dyDescent="0.5">
      <c r="A28" s="9"/>
      <c r="B28" s="11">
        <v>242926</v>
      </c>
      <c r="C28" s="9" t="s">
        <v>13</v>
      </c>
      <c r="D28" s="9" t="s">
        <v>13</v>
      </c>
      <c r="E28" s="9" t="s">
        <v>330</v>
      </c>
      <c r="F28" s="10">
        <v>6200</v>
      </c>
      <c r="G28" s="9"/>
      <c r="H28" s="9"/>
      <c r="I28" s="9"/>
    </row>
    <row r="29" spans="1:11" s="4" customFormat="1" ht="23.25" x14ac:dyDescent="0.5">
      <c r="A29" s="9">
        <v>6</v>
      </c>
      <c r="B29" s="9" t="s">
        <v>13</v>
      </c>
      <c r="C29" s="9" t="s">
        <v>477</v>
      </c>
      <c r="D29" s="9" t="s">
        <v>13</v>
      </c>
      <c r="E29" s="9" t="s">
        <v>478</v>
      </c>
      <c r="F29" s="10">
        <v>64200</v>
      </c>
      <c r="G29" s="9"/>
      <c r="H29" s="9"/>
      <c r="I29" s="9"/>
      <c r="K29" s="83">
        <f>F29+F30+F31+F32+F33+F34+F35</f>
        <v>270525</v>
      </c>
    </row>
    <row r="30" spans="1:11" s="4" customFormat="1" ht="23.25" x14ac:dyDescent="0.5">
      <c r="A30" s="9"/>
      <c r="B30" s="9" t="s">
        <v>13</v>
      </c>
      <c r="C30" s="9" t="s">
        <v>13</v>
      </c>
      <c r="D30" s="9" t="s">
        <v>13</v>
      </c>
      <c r="E30" s="9" t="s">
        <v>479</v>
      </c>
      <c r="F30" s="10">
        <v>46625</v>
      </c>
      <c r="G30" s="9"/>
      <c r="H30" s="9"/>
      <c r="I30" s="9"/>
    </row>
    <row r="31" spans="1:11" s="4" customFormat="1" ht="23.25" x14ac:dyDescent="0.5">
      <c r="A31" s="9"/>
      <c r="B31" s="9" t="s">
        <v>13</v>
      </c>
      <c r="C31" s="9" t="s">
        <v>13</v>
      </c>
      <c r="D31" s="9" t="s">
        <v>13</v>
      </c>
      <c r="E31" s="9" t="s">
        <v>480</v>
      </c>
      <c r="F31" s="10">
        <v>32100</v>
      </c>
      <c r="G31" s="9"/>
      <c r="H31" s="9"/>
      <c r="I31" s="9"/>
    </row>
    <row r="32" spans="1:11" s="4" customFormat="1" ht="23.25" x14ac:dyDescent="0.5">
      <c r="A32" s="9"/>
      <c r="B32" s="9" t="s">
        <v>13</v>
      </c>
      <c r="C32" s="9" t="s">
        <v>13</v>
      </c>
      <c r="D32" s="9" t="s">
        <v>13</v>
      </c>
      <c r="E32" s="9" t="s">
        <v>481</v>
      </c>
      <c r="F32" s="10">
        <v>64200</v>
      </c>
      <c r="G32" s="9"/>
      <c r="H32" s="9"/>
      <c r="I32" s="9"/>
    </row>
    <row r="33" spans="1:11" s="4" customFormat="1" ht="23.25" x14ac:dyDescent="0.5">
      <c r="A33" s="9"/>
      <c r="B33" s="9" t="s">
        <v>13</v>
      </c>
      <c r="C33" s="9" t="s">
        <v>13</v>
      </c>
      <c r="D33" s="9" t="s">
        <v>13</v>
      </c>
      <c r="E33" s="9" t="s">
        <v>482</v>
      </c>
      <c r="F33" s="10">
        <v>32100</v>
      </c>
      <c r="G33" s="9"/>
      <c r="H33" s="9"/>
      <c r="I33" s="9"/>
    </row>
    <row r="34" spans="1:11" s="4" customFormat="1" ht="23.25" x14ac:dyDescent="0.5">
      <c r="A34" s="9"/>
      <c r="B34" s="9" t="s">
        <v>13</v>
      </c>
      <c r="C34" s="9" t="s">
        <v>13</v>
      </c>
      <c r="D34" s="9" t="s">
        <v>13</v>
      </c>
      <c r="E34" s="9" t="s">
        <v>483</v>
      </c>
      <c r="F34" s="10">
        <v>15300</v>
      </c>
      <c r="G34" s="9"/>
      <c r="H34" s="9"/>
      <c r="I34" s="9"/>
    </row>
    <row r="35" spans="1:11" s="4" customFormat="1" ht="23.25" x14ac:dyDescent="0.5">
      <c r="A35" s="9"/>
      <c r="B35" s="9" t="s">
        <v>13</v>
      </c>
      <c r="C35" s="9" t="s">
        <v>13</v>
      </c>
      <c r="D35" s="9" t="s">
        <v>13</v>
      </c>
      <c r="E35" s="9" t="s">
        <v>484</v>
      </c>
      <c r="F35" s="10">
        <v>16000</v>
      </c>
      <c r="G35" s="9"/>
      <c r="H35" s="9"/>
      <c r="I35" s="9"/>
    </row>
    <row r="36" spans="1:11" s="4" customFormat="1" ht="23.25" x14ac:dyDescent="0.5">
      <c r="A36" s="9">
        <v>7</v>
      </c>
      <c r="B36" s="11">
        <v>242958</v>
      </c>
      <c r="C36" s="9" t="s">
        <v>545</v>
      </c>
      <c r="D36" s="9" t="s">
        <v>13</v>
      </c>
      <c r="E36" s="9">
        <v>5335397768</v>
      </c>
      <c r="F36" s="10">
        <v>71904</v>
      </c>
      <c r="G36" s="9"/>
      <c r="H36" s="9"/>
      <c r="I36" s="9"/>
      <c r="K36" s="83">
        <f>F36</f>
        <v>71904</v>
      </c>
    </row>
    <row r="37" spans="1:11" s="4" customFormat="1" ht="23.25" x14ac:dyDescent="0.5">
      <c r="A37" s="9">
        <v>8</v>
      </c>
      <c r="B37" s="11">
        <v>242958</v>
      </c>
      <c r="C37" s="9" t="s">
        <v>503</v>
      </c>
      <c r="D37" s="9" t="s">
        <v>13</v>
      </c>
      <c r="E37" s="9">
        <v>1168716234</v>
      </c>
      <c r="F37" s="10">
        <v>28248</v>
      </c>
      <c r="G37" s="9"/>
      <c r="H37" s="9"/>
      <c r="I37" s="9"/>
      <c r="K37" s="83">
        <f>F37</f>
        <v>28248</v>
      </c>
    </row>
    <row r="38" spans="1:11" s="4" customFormat="1" ht="23.25" x14ac:dyDescent="0.5">
      <c r="A38" s="9">
        <v>9</v>
      </c>
      <c r="B38" s="11">
        <v>242958</v>
      </c>
      <c r="C38" s="89" t="s">
        <v>607</v>
      </c>
      <c r="D38" s="9" t="s">
        <v>13</v>
      </c>
      <c r="E38" s="61" t="s">
        <v>608</v>
      </c>
      <c r="F38" s="81">
        <v>31250</v>
      </c>
      <c r="G38" s="82">
        <v>242969</v>
      </c>
      <c r="H38" s="61"/>
      <c r="I38" s="61" t="s">
        <v>648</v>
      </c>
    </row>
    <row r="39" spans="1:11" ht="23.25" x14ac:dyDescent="0.5">
      <c r="A39" s="9"/>
      <c r="B39" s="9" t="s">
        <v>13</v>
      </c>
      <c r="C39" s="9" t="s">
        <v>13</v>
      </c>
      <c r="D39" s="9" t="s">
        <v>13</v>
      </c>
      <c r="E39" s="9"/>
      <c r="F39" s="39">
        <f>SUM(F3:F38)</f>
        <v>3693789</v>
      </c>
      <c r="G39" s="12"/>
      <c r="H39" s="12"/>
      <c r="I39" s="12"/>
    </row>
    <row r="40" spans="1:11" ht="23.25" x14ac:dyDescent="0.5">
      <c r="A40" s="14"/>
      <c r="B40" s="14"/>
      <c r="C40" s="8"/>
      <c r="D40" s="8"/>
      <c r="E40" s="14"/>
      <c r="F40" s="15"/>
      <c r="G40" s="8"/>
      <c r="H40" s="8"/>
      <c r="I40" s="8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60460-38EC-45A4-8882-8A7323DB3874}">
  <dimension ref="A1:I16"/>
  <sheetViews>
    <sheetView topLeftCell="A10" workbookViewId="0">
      <selection activeCell="I27" sqref="I27"/>
    </sheetView>
  </sheetViews>
  <sheetFormatPr defaultRowHeight="21" x14ac:dyDescent="0.45"/>
  <cols>
    <col min="1" max="1" width="7.625" style="4" customWidth="1"/>
    <col min="2" max="2" width="8.375" style="4" customWidth="1"/>
    <col min="3" max="3" width="30.875" style="1" customWidth="1"/>
    <col min="4" max="4" width="13.875" style="1" customWidth="1"/>
    <col min="5" max="5" width="18.5" style="4" customWidth="1"/>
    <col min="6" max="6" width="11.875" style="7" customWidth="1"/>
    <col min="7" max="7" width="11.125" style="1" customWidth="1"/>
    <col min="8" max="8" width="15.375" style="1" customWidth="1"/>
    <col min="9" max="9" width="19.625" style="1" customWidth="1"/>
    <col min="10" max="16384" width="9" style="1"/>
  </cols>
  <sheetData>
    <row r="1" spans="1:9" s="36" customFormat="1" ht="29.25" x14ac:dyDescent="0.6">
      <c r="A1" s="85" t="s">
        <v>98</v>
      </c>
      <c r="B1" s="85"/>
      <c r="C1" s="85"/>
      <c r="D1" s="85"/>
      <c r="E1" s="85"/>
      <c r="F1" s="85"/>
      <c r="G1" s="85"/>
      <c r="H1" s="85"/>
    </row>
    <row r="2" spans="1:9" s="27" customFormat="1" ht="23.25" x14ac:dyDescent="0.5">
      <c r="A2" s="25" t="s">
        <v>9</v>
      </c>
      <c r="B2" s="25" t="s">
        <v>7</v>
      </c>
      <c r="C2" s="25" t="s">
        <v>0</v>
      </c>
      <c r="D2" s="25" t="s">
        <v>1</v>
      </c>
      <c r="E2" s="25" t="s">
        <v>2</v>
      </c>
      <c r="F2" s="26" t="s">
        <v>3</v>
      </c>
      <c r="G2" s="25" t="s">
        <v>4</v>
      </c>
      <c r="H2" s="25" t="s">
        <v>6</v>
      </c>
      <c r="I2" s="25" t="s">
        <v>23</v>
      </c>
    </row>
    <row r="3" spans="1:9" s="8" customFormat="1" ht="23.25" x14ac:dyDescent="0.5">
      <c r="A3" s="9">
        <v>1</v>
      </c>
      <c r="B3" s="11">
        <v>242313</v>
      </c>
      <c r="C3" s="9" t="s">
        <v>60</v>
      </c>
      <c r="D3" s="12" t="s">
        <v>61</v>
      </c>
      <c r="E3" s="9" t="s">
        <v>62</v>
      </c>
      <c r="F3" s="13">
        <v>13000</v>
      </c>
      <c r="G3" s="12"/>
      <c r="H3" s="12"/>
      <c r="I3" s="12"/>
    </row>
    <row r="4" spans="1:9" s="14" customFormat="1" ht="23.25" x14ac:dyDescent="0.5">
      <c r="A4" s="9">
        <v>2</v>
      </c>
      <c r="B4" s="9" t="s">
        <v>13</v>
      </c>
      <c r="C4" s="9" t="s">
        <v>86</v>
      </c>
      <c r="D4" s="9" t="s">
        <v>13</v>
      </c>
      <c r="E4" s="9" t="s">
        <v>87</v>
      </c>
      <c r="F4" s="10">
        <v>3600</v>
      </c>
      <c r="G4" s="9"/>
      <c r="H4" s="9"/>
      <c r="I4" s="9"/>
    </row>
    <row r="5" spans="1:9" s="14" customFormat="1" ht="23.25" x14ac:dyDescent="0.5">
      <c r="A5" s="9">
        <v>3</v>
      </c>
      <c r="B5" s="11">
        <v>242589</v>
      </c>
      <c r="C5" s="9" t="s">
        <v>103</v>
      </c>
      <c r="D5" s="9" t="s">
        <v>13</v>
      </c>
      <c r="E5" s="9" t="s">
        <v>104</v>
      </c>
      <c r="F5" s="10">
        <v>24425</v>
      </c>
      <c r="G5" s="9"/>
      <c r="H5" s="9"/>
      <c r="I5" s="9"/>
    </row>
    <row r="6" spans="1:9" s="14" customFormat="1" ht="23.25" x14ac:dyDescent="0.5">
      <c r="A6" s="9"/>
      <c r="B6" s="9" t="s">
        <v>13</v>
      </c>
      <c r="C6" s="9" t="s">
        <v>13</v>
      </c>
      <c r="D6" s="9" t="s">
        <v>13</v>
      </c>
      <c r="E6" s="9" t="s">
        <v>105</v>
      </c>
      <c r="F6" s="10">
        <v>24425</v>
      </c>
      <c r="G6" s="9"/>
      <c r="H6" s="9"/>
      <c r="I6" s="9"/>
    </row>
    <row r="7" spans="1:9" s="14" customFormat="1" ht="23.25" x14ac:dyDescent="0.5">
      <c r="A7" s="9"/>
      <c r="B7" s="9" t="s">
        <v>13</v>
      </c>
      <c r="C7" s="9" t="s">
        <v>13</v>
      </c>
      <c r="D7" s="9" t="s">
        <v>13</v>
      </c>
      <c r="E7" s="9" t="s">
        <v>106</v>
      </c>
      <c r="F7" s="10">
        <v>12250</v>
      </c>
      <c r="G7" s="9"/>
      <c r="H7" s="9"/>
      <c r="I7" s="9"/>
    </row>
    <row r="8" spans="1:9" s="14" customFormat="1" ht="23.25" x14ac:dyDescent="0.5">
      <c r="A8" s="9">
        <v>4</v>
      </c>
      <c r="B8" s="11">
        <v>242923</v>
      </c>
      <c r="C8" s="9" t="s">
        <v>115</v>
      </c>
      <c r="D8" s="9" t="s">
        <v>13</v>
      </c>
      <c r="E8" s="9" t="s">
        <v>114</v>
      </c>
      <c r="F8" s="10">
        <v>55300</v>
      </c>
      <c r="G8" s="9"/>
      <c r="H8" s="9"/>
      <c r="I8" s="9"/>
    </row>
    <row r="9" spans="1:9" s="14" customFormat="1" ht="23.25" x14ac:dyDescent="0.5">
      <c r="A9" s="9"/>
      <c r="B9" s="9" t="s">
        <v>13</v>
      </c>
      <c r="C9" s="9" t="s">
        <v>13</v>
      </c>
      <c r="D9" s="9" t="s">
        <v>13</v>
      </c>
      <c r="E9" s="9" t="s">
        <v>116</v>
      </c>
      <c r="F9" s="10">
        <v>31950</v>
      </c>
      <c r="G9" s="9"/>
      <c r="H9" s="9"/>
      <c r="I9" s="9"/>
    </row>
    <row r="10" spans="1:9" s="14" customFormat="1" ht="23.25" x14ac:dyDescent="0.5">
      <c r="A10" s="9"/>
      <c r="B10" s="9" t="s">
        <v>13</v>
      </c>
      <c r="C10" s="9" t="s">
        <v>13</v>
      </c>
      <c r="D10" s="9" t="s">
        <v>13</v>
      </c>
      <c r="E10" s="9" t="s">
        <v>117</v>
      </c>
      <c r="F10" s="10">
        <v>15600</v>
      </c>
      <c r="G10" s="9"/>
      <c r="H10" s="9"/>
      <c r="I10" s="9"/>
    </row>
    <row r="11" spans="1:9" s="14" customFormat="1" ht="23.25" x14ac:dyDescent="0.5">
      <c r="A11" s="9"/>
      <c r="B11" s="9" t="s">
        <v>13</v>
      </c>
      <c r="C11" s="9" t="s">
        <v>13</v>
      </c>
      <c r="D11" s="9" t="s">
        <v>13</v>
      </c>
      <c r="E11" s="9" t="s">
        <v>118</v>
      </c>
      <c r="F11" s="10">
        <v>27620</v>
      </c>
      <c r="G11" s="9"/>
      <c r="H11" s="9"/>
      <c r="I11" s="9"/>
    </row>
    <row r="12" spans="1:9" s="14" customFormat="1" ht="23.25" x14ac:dyDescent="0.5">
      <c r="A12" s="9">
        <v>5</v>
      </c>
      <c r="B12" s="11">
        <v>241925</v>
      </c>
      <c r="C12" s="9" t="s">
        <v>122</v>
      </c>
      <c r="D12" s="9" t="s">
        <v>13</v>
      </c>
      <c r="E12" s="9" t="s">
        <v>123</v>
      </c>
      <c r="F12" s="10">
        <v>14200</v>
      </c>
      <c r="G12" s="9"/>
      <c r="H12" s="9"/>
      <c r="I12" s="9"/>
    </row>
    <row r="13" spans="1:9" s="14" customFormat="1" ht="23.25" x14ac:dyDescent="0.5">
      <c r="A13" s="9">
        <v>6</v>
      </c>
      <c r="B13" s="11">
        <v>242923</v>
      </c>
      <c r="C13" s="9" t="s">
        <v>488</v>
      </c>
      <c r="D13" s="9" t="s">
        <v>13</v>
      </c>
      <c r="E13" s="9" t="s">
        <v>489</v>
      </c>
      <c r="F13" s="10">
        <v>25600</v>
      </c>
      <c r="G13" s="9"/>
      <c r="H13" s="9"/>
      <c r="I13" s="9"/>
    </row>
    <row r="14" spans="1:9" s="14" customFormat="1" ht="23.25" x14ac:dyDescent="0.5">
      <c r="A14" s="9">
        <v>7</v>
      </c>
      <c r="B14" s="11">
        <v>242958</v>
      </c>
      <c r="C14" s="9" t="s">
        <v>110</v>
      </c>
      <c r="D14" s="9" t="s">
        <v>13</v>
      </c>
      <c r="E14" s="9">
        <v>5334891518</v>
      </c>
      <c r="F14" s="10">
        <v>73211.539999999994</v>
      </c>
      <c r="G14" s="9"/>
      <c r="H14" s="9"/>
      <c r="I14" s="9"/>
    </row>
    <row r="15" spans="1:9" s="8" customFormat="1" ht="23.25" x14ac:dyDescent="0.5">
      <c r="A15" s="9"/>
      <c r="B15" s="9"/>
      <c r="C15" s="9" t="s">
        <v>13</v>
      </c>
      <c r="D15" s="9" t="s">
        <v>13</v>
      </c>
      <c r="E15" s="9"/>
      <c r="F15" s="39">
        <f>SUM(F3:F14)</f>
        <v>321181.53999999998</v>
      </c>
      <c r="G15" s="12"/>
      <c r="H15" s="12"/>
      <c r="I15" s="12"/>
    </row>
    <row r="16" spans="1:9" s="8" customFormat="1" ht="23.25" x14ac:dyDescent="0.5">
      <c r="A16" s="14"/>
      <c r="B16" s="14"/>
      <c r="E16" s="14"/>
      <c r="F16" s="15"/>
    </row>
  </sheetData>
  <mergeCells count="1">
    <mergeCell ref="A1:H1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1D451-0A13-4212-A3D3-0EA9EAC753E4}">
  <dimension ref="A1:I5"/>
  <sheetViews>
    <sheetView tabSelected="1" topLeftCell="A4" workbookViewId="0">
      <selection activeCell="A5" sqref="A5:XFD25"/>
    </sheetView>
  </sheetViews>
  <sheetFormatPr defaultRowHeight="21" x14ac:dyDescent="0.45"/>
  <cols>
    <col min="1" max="1" width="7.625" style="4" customWidth="1"/>
    <col min="2" max="2" width="8.375" style="4" customWidth="1"/>
    <col min="3" max="3" width="27.875" style="1" customWidth="1"/>
    <col min="4" max="4" width="13.875" style="1" customWidth="1"/>
    <col min="5" max="5" width="19.375" style="4" customWidth="1"/>
    <col min="6" max="6" width="11.875" style="7" customWidth="1"/>
    <col min="7" max="7" width="11.125" style="1" customWidth="1"/>
    <col min="8" max="8" width="15.375" style="1" customWidth="1"/>
    <col min="9" max="9" width="23" style="1" customWidth="1"/>
    <col min="10" max="16384" width="9" style="1"/>
  </cols>
  <sheetData>
    <row r="1" spans="1:9" ht="29.25" x14ac:dyDescent="0.6">
      <c r="A1" s="85" t="s">
        <v>98</v>
      </c>
      <c r="B1" s="85"/>
      <c r="C1" s="85"/>
      <c r="D1" s="85"/>
      <c r="E1" s="85"/>
      <c r="F1" s="85"/>
      <c r="G1" s="85"/>
      <c r="H1" s="85"/>
      <c r="I1" s="85"/>
    </row>
    <row r="2" spans="1:9" s="27" customFormat="1" ht="23.25" x14ac:dyDescent="0.5">
      <c r="A2" s="25" t="s">
        <v>9</v>
      </c>
      <c r="B2" s="25" t="s">
        <v>7</v>
      </c>
      <c r="C2" s="25" t="s">
        <v>0</v>
      </c>
      <c r="D2" s="25" t="s">
        <v>1</v>
      </c>
      <c r="E2" s="25" t="s">
        <v>2</v>
      </c>
      <c r="F2" s="26" t="s">
        <v>3</v>
      </c>
      <c r="G2" s="25" t="s">
        <v>4</v>
      </c>
      <c r="H2" s="25" t="s">
        <v>6</v>
      </c>
      <c r="I2" s="25" t="s">
        <v>23</v>
      </c>
    </row>
    <row r="3" spans="1:9" s="30" customFormat="1" ht="21.75" x14ac:dyDescent="0.45">
      <c r="A3" s="20">
        <v>1</v>
      </c>
      <c r="B3" s="22">
        <v>242532</v>
      </c>
      <c r="C3" s="20" t="s">
        <v>111</v>
      </c>
      <c r="D3" s="20" t="s">
        <v>112</v>
      </c>
      <c r="E3" s="20" t="s">
        <v>113</v>
      </c>
      <c r="F3" s="24">
        <v>15408</v>
      </c>
      <c r="G3" s="23"/>
      <c r="H3" s="23"/>
      <c r="I3" s="23"/>
    </row>
    <row r="4" spans="1:9" s="4" customFormat="1" ht="21.75" x14ac:dyDescent="0.45">
      <c r="A4" s="3">
        <v>2</v>
      </c>
      <c r="B4" s="5">
        <v>242958</v>
      </c>
      <c r="C4" s="3" t="s">
        <v>630</v>
      </c>
      <c r="D4" s="3" t="s">
        <v>13</v>
      </c>
      <c r="E4" s="43" t="s">
        <v>631</v>
      </c>
      <c r="F4" s="70">
        <v>21000</v>
      </c>
      <c r="G4" s="3"/>
      <c r="H4" s="3"/>
      <c r="I4" s="20"/>
    </row>
    <row r="5" spans="1:9" x14ac:dyDescent="0.45">
      <c r="A5" s="3"/>
      <c r="B5" s="3"/>
      <c r="C5" s="3" t="s">
        <v>13</v>
      </c>
      <c r="D5" s="3" t="s">
        <v>13</v>
      </c>
      <c r="E5" s="3"/>
      <c r="F5" s="73">
        <f>SUM(F3:F4)</f>
        <v>36408</v>
      </c>
      <c r="G5" s="2"/>
      <c r="H5" s="2"/>
      <c r="I5" s="2"/>
    </row>
  </sheetData>
  <mergeCells count="1">
    <mergeCell ref="A1:I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902F9-E257-4535-ACFC-4053BA2E0C4B}">
  <dimension ref="A1:I9"/>
  <sheetViews>
    <sheetView workbookViewId="0">
      <selection activeCell="F9" sqref="F9"/>
    </sheetView>
  </sheetViews>
  <sheetFormatPr defaultRowHeight="21" x14ac:dyDescent="0.45"/>
  <cols>
    <col min="1" max="1" width="7.625" style="4" customWidth="1"/>
    <col min="2" max="2" width="11" style="4" customWidth="1"/>
    <col min="3" max="3" width="30" style="1" customWidth="1"/>
    <col min="4" max="4" width="14.25" style="1" customWidth="1"/>
    <col min="5" max="5" width="19" style="4" customWidth="1"/>
    <col min="6" max="6" width="12.5" style="7" customWidth="1"/>
    <col min="7" max="7" width="11.125" style="1" customWidth="1"/>
    <col min="8" max="8" width="15.375" style="1" customWidth="1"/>
    <col min="9" max="9" width="17.75" style="7" customWidth="1"/>
    <col min="10" max="16384" width="9" style="1"/>
  </cols>
  <sheetData>
    <row r="1" spans="1:9" s="28" customFormat="1" ht="29.25" x14ac:dyDescent="0.6">
      <c r="A1" s="85" t="s">
        <v>98</v>
      </c>
      <c r="B1" s="85"/>
      <c r="C1" s="85"/>
      <c r="D1" s="85"/>
      <c r="E1" s="85"/>
      <c r="F1" s="85"/>
      <c r="G1" s="85"/>
      <c r="H1" s="85"/>
      <c r="I1" s="85"/>
    </row>
    <row r="2" spans="1:9" s="27" customFormat="1" ht="23.25" x14ac:dyDescent="0.5">
      <c r="A2" s="25" t="s">
        <v>9</v>
      </c>
      <c r="B2" s="25" t="s">
        <v>7</v>
      </c>
      <c r="C2" s="25" t="s">
        <v>0</v>
      </c>
      <c r="D2" s="25" t="s">
        <v>1</v>
      </c>
      <c r="E2" s="25" t="s">
        <v>2</v>
      </c>
      <c r="F2" s="26" t="s">
        <v>3</v>
      </c>
      <c r="G2" s="25" t="s">
        <v>4</v>
      </c>
      <c r="H2" s="25" t="s">
        <v>6</v>
      </c>
      <c r="I2" s="26" t="s">
        <v>23</v>
      </c>
    </row>
    <row r="3" spans="1:9" ht="21.75" x14ac:dyDescent="0.45">
      <c r="A3" s="20">
        <v>1</v>
      </c>
      <c r="B3" s="22">
        <v>242955</v>
      </c>
      <c r="C3" s="20" t="s">
        <v>678</v>
      </c>
      <c r="D3" s="20" t="s">
        <v>318</v>
      </c>
      <c r="E3" s="20" t="s">
        <v>8</v>
      </c>
      <c r="F3" s="24">
        <v>27600</v>
      </c>
      <c r="G3" s="23"/>
      <c r="H3" s="23"/>
      <c r="I3" s="24"/>
    </row>
    <row r="4" spans="1:9" ht="21.75" x14ac:dyDescent="0.45">
      <c r="A4" s="20">
        <v>2</v>
      </c>
      <c r="B4" s="20" t="s">
        <v>13</v>
      </c>
      <c r="C4" s="20" t="s">
        <v>133</v>
      </c>
      <c r="D4" s="20" t="s">
        <v>13</v>
      </c>
      <c r="E4" s="20" t="s">
        <v>134</v>
      </c>
      <c r="F4" s="24">
        <v>1500</v>
      </c>
      <c r="G4" s="23"/>
      <c r="H4" s="23"/>
      <c r="I4" s="24"/>
    </row>
    <row r="5" spans="1:9" ht="21.75" x14ac:dyDescent="0.45">
      <c r="A5" s="20">
        <v>3</v>
      </c>
      <c r="B5" s="20" t="s">
        <v>13</v>
      </c>
      <c r="C5" s="20" t="s">
        <v>264</v>
      </c>
      <c r="D5" s="20" t="s">
        <v>13</v>
      </c>
      <c r="E5" s="20" t="s">
        <v>271</v>
      </c>
      <c r="F5" s="24">
        <v>1600</v>
      </c>
      <c r="G5" s="23"/>
      <c r="H5" s="23"/>
      <c r="I5" s="24"/>
    </row>
    <row r="6" spans="1:9" ht="21.75" x14ac:dyDescent="0.45">
      <c r="A6" s="20"/>
      <c r="B6" s="20" t="s">
        <v>13</v>
      </c>
      <c r="C6" s="20" t="s">
        <v>13</v>
      </c>
      <c r="D6" s="20" t="s">
        <v>13</v>
      </c>
      <c r="E6" s="20" t="s">
        <v>272</v>
      </c>
      <c r="F6" s="24">
        <v>640</v>
      </c>
      <c r="G6" s="23"/>
      <c r="H6" s="23"/>
      <c r="I6" s="24"/>
    </row>
    <row r="7" spans="1:9" ht="21.75" x14ac:dyDescent="0.45">
      <c r="A7" s="20">
        <v>5</v>
      </c>
      <c r="B7" s="22">
        <v>242886</v>
      </c>
      <c r="C7" s="20" t="s">
        <v>320</v>
      </c>
      <c r="D7" s="20" t="s">
        <v>13</v>
      </c>
      <c r="E7" s="20" t="s">
        <v>319</v>
      </c>
      <c r="F7" s="24">
        <v>32700</v>
      </c>
      <c r="G7" s="23"/>
      <c r="H7" s="23"/>
      <c r="I7" s="24"/>
    </row>
    <row r="8" spans="1:9" ht="21.75" x14ac:dyDescent="0.45">
      <c r="A8" s="20">
        <v>6</v>
      </c>
      <c r="B8" s="22">
        <v>242963</v>
      </c>
      <c r="C8" s="20" t="s">
        <v>162</v>
      </c>
      <c r="D8" s="20" t="s">
        <v>13</v>
      </c>
      <c r="E8" s="20" t="s">
        <v>651</v>
      </c>
      <c r="F8" s="24">
        <v>45930</v>
      </c>
      <c r="G8" s="23"/>
      <c r="H8" s="23"/>
      <c r="I8" s="24"/>
    </row>
    <row r="9" spans="1:9" ht="21.75" x14ac:dyDescent="0.45">
      <c r="A9" s="20"/>
      <c r="B9" s="20"/>
      <c r="C9" s="23"/>
      <c r="D9" s="23"/>
      <c r="E9" s="20"/>
      <c r="F9" s="71">
        <f>SUM(F3:F8)</f>
        <v>109970</v>
      </c>
      <c r="G9" s="23"/>
      <c r="H9" s="23"/>
      <c r="I9" s="24"/>
    </row>
  </sheetData>
  <mergeCells count="1">
    <mergeCell ref="A1:I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6558D-ABC4-47B2-A335-3236CC4131EE}">
  <dimension ref="A1:I11"/>
  <sheetViews>
    <sheetView workbookViewId="0">
      <selection activeCell="A11" sqref="A11:XFD88"/>
    </sheetView>
  </sheetViews>
  <sheetFormatPr defaultRowHeight="21" x14ac:dyDescent="0.45"/>
  <cols>
    <col min="1" max="1" width="8" style="4" customWidth="1"/>
    <col min="2" max="2" width="12.125" style="4" customWidth="1"/>
    <col min="3" max="3" width="26.75" style="1" customWidth="1"/>
    <col min="4" max="4" width="13.375" style="1" customWidth="1"/>
    <col min="5" max="5" width="16.75" style="4" customWidth="1"/>
    <col min="6" max="6" width="13.75" style="7" customWidth="1"/>
    <col min="7" max="7" width="13" style="1" customWidth="1"/>
    <col min="8" max="8" width="15.625" style="1" customWidth="1"/>
    <col min="9" max="9" width="23.875" style="7" customWidth="1"/>
    <col min="10" max="16384" width="9" style="1"/>
  </cols>
  <sheetData>
    <row r="1" spans="1:9" s="28" customFormat="1" ht="29.25" x14ac:dyDescent="0.6">
      <c r="A1" s="85" t="s">
        <v>502</v>
      </c>
      <c r="B1" s="85"/>
      <c r="C1" s="85"/>
      <c r="D1" s="85"/>
      <c r="E1" s="85"/>
      <c r="F1" s="85"/>
      <c r="G1" s="85"/>
      <c r="H1" s="85"/>
      <c r="I1" s="85"/>
    </row>
    <row r="2" spans="1:9" s="27" customFormat="1" ht="23.25" x14ac:dyDescent="0.5">
      <c r="A2" s="25" t="s">
        <v>9</v>
      </c>
      <c r="B2" s="25" t="s">
        <v>7</v>
      </c>
      <c r="C2" s="25" t="s">
        <v>0</v>
      </c>
      <c r="D2" s="25" t="s">
        <v>1</v>
      </c>
      <c r="E2" s="25" t="s">
        <v>2</v>
      </c>
      <c r="F2" s="26" t="s">
        <v>3</v>
      </c>
      <c r="G2" s="25" t="s">
        <v>4</v>
      </c>
      <c r="H2" s="25" t="s">
        <v>6</v>
      </c>
      <c r="I2" s="26" t="s">
        <v>23</v>
      </c>
    </row>
    <row r="3" spans="1:9" ht="21.75" x14ac:dyDescent="0.45">
      <c r="A3" s="20">
        <v>1</v>
      </c>
      <c r="B3" s="22">
        <v>242955</v>
      </c>
      <c r="C3" s="20" t="s">
        <v>147</v>
      </c>
      <c r="D3" s="20" t="s">
        <v>148</v>
      </c>
      <c r="E3" s="29" t="s">
        <v>149</v>
      </c>
      <c r="F3" s="24">
        <v>6780</v>
      </c>
      <c r="G3" s="23"/>
      <c r="H3" s="23"/>
      <c r="I3" s="24"/>
    </row>
    <row r="4" spans="1:9" ht="21.75" x14ac:dyDescent="0.45">
      <c r="A4" s="20"/>
      <c r="B4" s="20"/>
      <c r="C4" s="20" t="s">
        <v>13</v>
      </c>
      <c r="D4" s="20" t="s">
        <v>13</v>
      </c>
      <c r="E4" s="20" t="s">
        <v>150</v>
      </c>
      <c r="F4" s="24">
        <v>23785</v>
      </c>
      <c r="G4" s="23"/>
      <c r="H4" s="23"/>
      <c r="I4" s="24"/>
    </row>
    <row r="5" spans="1:9" ht="21.75" x14ac:dyDescent="0.45">
      <c r="A5" s="20"/>
      <c r="B5" s="20"/>
      <c r="C5" s="20" t="s">
        <v>13</v>
      </c>
      <c r="D5" s="20" t="s">
        <v>13</v>
      </c>
      <c r="E5" s="29" t="s">
        <v>151</v>
      </c>
      <c r="F5" s="24">
        <v>2500</v>
      </c>
      <c r="G5" s="23"/>
      <c r="H5" s="23"/>
      <c r="I5" s="24"/>
    </row>
    <row r="6" spans="1:9" ht="21.75" x14ac:dyDescent="0.45">
      <c r="A6" s="20"/>
      <c r="B6" s="20"/>
      <c r="C6" s="20" t="s">
        <v>13</v>
      </c>
      <c r="D6" s="20" t="s">
        <v>13</v>
      </c>
      <c r="E6" s="29" t="s">
        <v>538</v>
      </c>
      <c r="F6" s="24">
        <v>8068</v>
      </c>
      <c r="G6" s="23"/>
      <c r="H6" s="23"/>
      <c r="I6" s="24"/>
    </row>
    <row r="7" spans="1:9" ht="21.75" x14ac:dyDescent="0.45">
      <c r="A7" s="20"/>
      <c r="B7" s="20"/>
      <c r="C7" s="20" t="s">
        <v>13</v>
      </c>
      <c r="D7" s="20" t="s">
        <v>537</v>
      </c>
      <c r="E7" s="20" t="s">
        <v>152</v>
      </c>
      <c r="F7" s="24">
        <v>4500</v>
      </c>
      <c r="G7" s="23"/>
      <c r="H7" s="23"/>
      <c r="I7" s="20" t="s">
        <v>153</v>
      </c>
    </row>
    <row r="8" spans="1:9" ht="21.75" x14ac:dyDescent="0.45">
      <c r="A8" s="20">
        <v>2</v>
      </c>
      <c r="B8" s="22">
        <v>242955</v>
      </c>
      <c r="C8" s="20" t="s">
        <v>393</v>
      </c>
      <c r="D8" s="20" t="s">
        <v>13</v>
      </c>
      <c r="E8" s="56" t="s">
        <v>394</v>
      </c>
      <c r="F8" s="57">
        <v>2160</v>
      </c>
      <c r="G8" s="58">
        <v>242968</v>
      </c>
      <c r="H8" s="56">
        <v>49451002</v>
      </c>
      <c r="I8" s="54" t="s">
        <v>679</v>
      </c>
    </row>
    <row r="9" spans="1:9" ht="21.75" x14ac:dyDescent="0.45">
      <c r="A9" s="20"/>
      <c r="B9" s="22">
        <v>242963</v>
      </c>
      <c r="C9" s="20" t="s">
        <v>13</v>
      </c>
      <c r="D9" s="20" t="s">
        <v>13</v>
      </c>
      <c r="E9" s="56" t="s">
        <v>585</v>
      </c>
      <c r="F9" s="57">
        <v>5400</v>
      </c>
      <c r="G9" s="56" t="s">
        <v>13</v>
      </c>
      <c r="H9" s="56" t="s">
        <v>13</v>
      </c>
      <c r="I9" s="56" t="s">
        <v>13</v>
      </c>
    </row>
    <row r="10" spans="1:9" ht="21.75" x14ac:dyDescent="0.45">
      <c r="A10" s="20"/>
      <c r="B10" s="20"/>
      <c r="C10" s="20" t="s">
        <v>13</v>
      </c>
      <c r="D10" s="20" t="s">
        <v>13</v>
      </c>
      <c r="E10" s="56" t="s">
        <v>623</v>
      </c>
      <c r="F10" s="57">
        <v>69930</v>
      </c>
      <c r="G10" s="56" t="s">
        <v>13</v>
      </c>
      <c r="H10" s="56" t="s">
        <v>13</v>
      </c>
      <c r="I10" s="56" t="s">
        <v>13</v>
      </c>
    </row>
    <row r="11" spans="1:9" ht="21.75" x14ac:dyDescent="0.45">
      <c r="A11" s="20"/>
      <c r="B11" s="20"/>
      <c r="C11" s="23"/>
      <c r="D11" s="23"/>
      <c r="E11" s="20"/>
      <c r="F11" s="71">
        <f>SUM(F3:F10)</f>
        <v>123123</v>
      </c>
      <c r="G11" s="23"/>
      <c r="H11" s="23"/>
      <c r="I11" s="24"/>
    </row>
  </sheetData>
  <mergeCells count="1">
    <mergeCell ref="A1:I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E2ED3-24F1-4FEA-BEE5-FDDAA72C35E9}">
  <dimension ref="A1:I6"/>
  <sheetViews>
    <sheetView workbookViewId="0">
      <selection activeCell="H23" sqref="H23"/>
    </sheetView>
  </sheetViews>
  <sheetFormatPr defaultRowHeight="21" x14ac:dyDescent="0.45"/>
  <cols>
    <col min="1" max="1" width="7.625" style="4" customWidth="1"/>
    <col min="2" max="2" width="11.625" style="4" customWidth="1"/>
    <col min="3" max="3" width="26.25" style="1" customWidth="1"/>
    <col min="4" max="4" width="18.75" style="1" customWidth="1"/>
    <col min="5" max="5" width="15.5" style="4" customWidth="1"/>
    <col min="6" max="6" width="11.5" style="7" customWidth="1"/>
    <col min="7" max="7" width="10" style="1" customWidth="1"/>
    <col min="8" max="8" width="15.625" style="1" customWidth="1"/>
    <col min="9" max="9" width="20.75" style="7" customWidth="1"/>
    <col min="10" max="16384" width="9" style="1"/>
  </cols>
  <sheetData>
    <row r="1" spans="1:9" s="28" customFormat="1" ht="29.25" x14ac:dyDescent="0.6">
      <c r="A1" s="85" t="s">
        <v>98</v>
      </c>
      <c r="B1" s="85"/>
      <c r="C1" s="85"/>
      <c r="D1" s="85"/>
      <c r="E1" s="85"/>
      <c r="F1" s="85"/>
      <c r="G1" s="85"/>
      <c r="H1" s="85"/>
      <c r="I1" s="85"/>
    </row>
    <row r="2" spans="1:9" s="27" customFormat="1" ht="23.25" x14ac:dyDescent="0.5">
      <c r="A2" s="25" t="s">
        <v>9</v>
      </c>
      <c r="B2" s="25" t="s">
        <v>7</v>
      </c>
      <c r="C2" s="25" t="s">
        <v>0</v>
      </c>
      <c r="D2" s="25" t="s">
        <v>1</v>
      </c>
      <c r="E2" s="25" t="s">
        <v>2</v>
      </c>
      <c r="F2" s="26" t="s">
        <v>3</v>
      </c>
      <c r="G2" s="25" t="s">
        <v>4</v>
      </c>
      <c r="H2" s="25" t="s">
        <v>6</v>
      </c>
      <c r="I2" s="26" t="s">
        <v>23</v>
      </c>
    </row>
    <row r="3" spans="1:9" s="30" customFormat="1" ht="21.75" x14ac:dyDescent="0.45">
      <c r="A3" s="20">
        <v>1</v>
      </c>
      <c r="B3" s="35" t="s">
        <v>674</v>
      </c>
      <c r="C3" s="20" t="s">
        <v>309</v>
      </c>
      <c r="D3" s="20" t="s">
        <v>316</v>
      </c>
      <c r="E3" s="29" t="s">
        <v>317</v>
      </c>
      <c r="F3" s="24">
        <v>19000</v>
      </c>
      <c r="G3" s="23"/>
      <c r="H3" s="23"/>
      <c r="I3" s="24"/>
    </row>
    <row r="4" spans="1:9" s="30" customFormat="1" ht="21.75" x14ac:dyDescent="0.45">
      <c r="A4" s="20">
        <v>2</v>
      </c>
      <c r="B4" s="20" t="s">
        <v>559</v>
      </c>
      <c r="C4" s="20" t="s">
        <v>560</v>
      </c>
      <c r="D4" s="20" t="s">
        <v>13</v>
      </c>
      <c r="E4" s="20">
        <v>410008</v>
      </c>
      <c r="F4" s="24">
        <v>66640</v>
      </c>
      <c r="G4" s="23"/>
      <c r="H4" s="23"/>
      <c r="I4" s="24"/>
    </row>
    <row r="5" spans="1:9" s="30" customFormat="1" ht="21.75" x14ac:dyDescent="0.45">
      <c r="A5" s="20"/>
      <c r="B5" s="20"/>
      <c r="C5" s="20" t="s">
        <v>13</v>
      </c>
      <c r="D5" s="20" t="s">
        <v>13</v>
      </c>
      <c r="E5" s="20">
        <v>408007</v>
      </c>
      <c r="F5" s="24">
        <v>30000</v>
      </c>
      <c r="G5" s="23"/>
      <c r="H5" s="23"/>
      <c r="I5" s="24"/>
    </row>
    <row r="6" spans="1:9" s="30" customFormat="1" ht="21.75" x14ac:dyDescent="0.45">
      <c r="A6" s="20"/>
      <c r="B6" s="20"/>
      <c r="C6" s="23"/>
      <c r="D6" s="20"/>
      <c r="E6" s="20"/>
      <c r="F6" s="71">
        <f>SUM(F3:F5)</f>
        <v>115640</v>
      </c>
      <c r="G6" s="23"/>
      <c r="H6" s="23"/>
      <c r="I6" s="24"/>
    </row>
  </sheetData>
  <mergeCells count="1">
    <mergeCell ref="A1:I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AB0F3-C948-4090-8BA1-7D11940E611F}">
  <dimension ref="A1:I4"/>
  <sheetViews>
    <sheetView workbookViewId="0">
      <selection activeCell="E11" sqref="E11"/>
    </sheetView>
  </sheetViews>
  <sheetFormatPr defaultRowHeight="21" x14ac:dyDescent="0.45"/>
  <cols>
    <col min="1" max="1" width="7.625" style="4" customWidth="1"/>
    <col min="2" max="2" width="9.75" style="4" customWidth="1"/>
    <col min="3" max="3" width="27" style="1" customWidth="1"/>
    <col min="4" max="4" width="18.75" style="1" customWidth="1"/>
    <col min="5" max="5" width="15.5" style="4" customWidth="1"/>
    <col min="6" max="6" width="11.5" style="7" customWidth="1"/>
    <col min="7" max="7" width="10" style="1" customWidth="1"/>
    <col min="8" max="8" width="15.625" style="1" customWidth="1"/>
    <col min="9" max="9" width="20.75" style="7" customWidth="1"/>
    <col min="10" max="16384" width="9" style="1"/>
  </cols>
  <sheetData>
    <row r="1" spans="1:9" s="28" customFormat="1" ht="29.25" x14ac:dyDescent="0.6">
      <c r="A1" s="85" t="s">
        <v>98</v>
      </c>
      <c r="B1" s="85"/>
      <c r="C1" s="85"/>
      <c r="D1" s="85"/>
      <c r="E1" s="85"/>
      <c r="F1" s="85"/>
      <c r="G1" s="85"/>
      <c r="H1" s="85"/>
      <c r="I1" s="85"/>
    </row>
    <row r="2" spans="1:9" s="27" customFormat="1" ht="23.25" x14ac:dyDescent="0.5">
      <c r="A2" s="25" t="s">
        <v>9</v>
      </c>
      <c r="B2" s="25" t="s">
        <v>7</v>
      </c>
      <c r="C2" s="25" t="s">
        <v>0</v>
      </c>
      <c r="D2" s="25" t="s">
        <v>1</v>
      </c>
      <c r="E2" s="25" t="s">
        <v>2</v>
      </c>
      <c r="F2" s="26" t="s">
        <v>3</v>
      </c>
      <c r="G2" s="25" t="s">
        <v>4</v>
      </c>
      <c r="H2" s="25" t="s">
        <v>6</v>
      </c>
      <c r="I2" s="26" t="s">
        <v>23</v>
      </c>
    </row>
    <row r="3" spans="1:9" s="30" customFormat="1" ht="21.75" x14ac:dyDescent="0.45">
      <c r="A3" s="20">
        <v>1</v>
      </c>
      <c r="B3" s="20" t="s">
        <v>559</v>
      </c>
      <c r="C3" s="20" t="s">
        <v>560</v>
      </c>
      <c r="D3" s="20" t="s">
        <v>611</v>
      </c>
      <c r="E3" s="20">
        <v>408006</v>
      </c>
      <c r="F3" s="71">
        <v>14280</v>
      </c>
      <c r="G3" s="23"/>
      <c r="H3" s="23"/>
      <c r="I3" s="24"/>
    </row>
    <row r="4" spans="1:9" s="30" customFormat="1" ht="21.75" x14ac:dyDescent="0.45">
      <c r="A4" s="20"/>
      <c r="B4" s="20"/>
      <c r="C4" s="23"/>
      <c r="D4" s="20"/>
      <c r="E4" s="20"/>
      <c r="F4" s="71">
        <f>SUM(F3:F3)</f>
        <v>14280</v>
      </c>
      <c r="G4" s="23"/>
      <c r="H4" s="23"/>
      <c r="I4" s="24"/>
    </row>
  </sheetData>
  <mergeCells count="1">
    <mergeCell ref="A1:I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DF12F-DE2A-408E-99A1-FC372ACC8172}">
  <dimension ref="A1:I5"/>
  <sheetViews>
    <sheetView workbookViewId="0">
      <selection activeCell="A5" sqref="A5:XFD16"/>
    </sheetView>
  </sheetViews>
  <sheetFormatPr defaultRowHeight="21" x14ac:dyDescent="0.45"/>
  <cols>
    <col min="1" max="1" width="7.625" style="4" customWidth="1"/>
    <col min="2" max="2" width="9" style="4" customWidth="1"/>
    <col min="3" max="3" width="26.25" style="1" customWidth="1"/>
    <col min="4" max="4" width="22" style="1" customWidth="1"/>
    <col min="5" max="5" width="16.5" style="4" customWidth="1"/>
    <col min="6" max="6" width="13.875" style="7" customWidth="1"/>
    <col min="7" max="7" width="13.25" style="1" customWidth="1"/>
    <col min="8" max="8" width="15.625" style="1" customWidth="1"/>
    <col min="9" max="9" width="20.75" style="7" customWidth="1"/>
    <col min="10" max="16384" width="9" style="1"/>
  </cols>
  <sheetData>
    <row r="1" spans="1:9" s="28" customFormat="1" ht="29.25" x14ac:dyDescent="0.6">
      <c r="A1" s="85" t="s">
        <v>98</v>
      </c>
      <c r="B1" s="85"/>
      <c r="C1" s="85"/>
      <c r="D1" s="85"/>
      <c r="E1" s="85"/>
      <c r="F1" s="85"/>
      <c r="G1" s="85"/>
      <c r="H1" s="85"/>
      <c r="I1" s="85"/>
    </row>
    <row r="2" spans="1:9" s="33" customFormat="1" ht="21.75" x14ac:dyDescent="0.45">
      <c r="A2" s="31" t="s">
        <v>9</v>
      </c>
      <c r="B2" s="31" t="s">
        <v>7</v>
      </c>
      <c r="C2" s="31" t="s">
        <v>0</v>
      </c>
      <c r="D2" s="31" t="s">
        <v>1</v>
      </c>
      <c r="E2" s="31" t="s">
        <v>2</v>
      </c>
      <c r="F2" s="32" t="s">
        <v>3</v>
      </c>
      <c r="G2" s="31" t="s">
        <v>4</v>
      </c>
      <c r="H2" s="31" t="s">
        <v>6</v>
      </c>
      <c r="I2" s="32" t="s">
        <v>23</v>
      </c>
    </row>
    <row r="3" spans="1:9" s="30" customFormat="1" ht="21.75" x14ac:dyDescent="0.45">
      <c r="A3" s="20">
        <v>1</v>
      </c>
      <c r="B3" s="22">
        <v>242913</v>
      </c>
      <c r="C3" s="20" t="s">
        <v>347</v>
      </c>
      <c r="D3" s="20" t="s">
        <v>666</v>
      </c>
      <c r="E3" s="29" t="s">
        <v>348</v>
      </c>
      <c r="F3" s="24">
        <v>4216</v>
      </c>
      <c r="G3" s="23"/>
      <c r="H3" s="23"/>
      <c r="I3" s="24"/>
    </row>
    <row r="4" spans="1:9" s="30" customFormat="1" ht="21.75" x14ac:dyDescent="0.45">
      <c r="A4" s="20">
        <v>2</v>
      </c>
      <c r="B4" s="22">
        <v>242936</v>
      </c>
      <c r="C4" s="20" t="s">
        <v>546</v>
      </c>
      <c r="D4" s="20" t="s">
        <v>13</v>
      </c>
      <c r="E4" s="53" t="s">
        <v>547</v>
      </c>
      <c r="F4" s="54">
        <v>99868</v>
      </c>
      <c r="G4" s="55">
        <v>242961</v>
      </c>
      <c r="H4" s="56">
        <v>48974979</v>
      </c>
      <c r="I4" s="54" t="s">
        <v>648</v>
      </c>
    </row>
    <row r="5" spans="1:9" s="30" customFormat="1" ht="21.75" x14ac:dyDescent="0.45">
      <c r="A5" s="20"/>
      <c r="B5" s="20"/>
      <c r="C5" s="23"/>
      <c r="D5" s="20"/>
      <c r="E5" s="20"/>
      <c r="F5" s="71">
        <f>SUM(F3:F4)</f>
        <v>104084</v>
      </c>
      <c r="G5" s="23"/>
      <c r="H5" s="23"/>
      <c r="I5" s="24"/>
    </row>
  </sheetData>
  <mergeCells count="1">
    <mergeCell ref="A1:I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3FD25-D660-4412-A14D-0831B134F6EE}">
  <dimension ref="A1:I234"/>
  <sheetViews>
    <sheetView topLeftCell="A222" workbookViewId="0">
      <selection activeCell="A234" sqref="A234:XFD269"/>
    </sheetView>
  </sheetViews>
  <sheetFormatPr defaultRowHeight="21" x14ac:dyDescent="0.45"/>
  <cols>
    <col min="1" max="1" width="7.625" style="4" customWidth="1"/>
    <col min="2" max="2" width="11.25" style="4" customWidth="1"/>
    <col min="3" max="3" width="30.5" style="4" customWidth="1"/>
    <col min="4" max="4" width="15.875" style="1" customWidth="1"/>
    <col min="5" max="5" width="19.875" style="4" customWidth="1"/>
    <col min="6" max="6" width="11.875" style="7" customWidth="1"/>
    <col min="7" max="7" width="14.75" style="1" customWidth="1"/>
    <col min="8" max="8" width="15.375" style="1" customWidth="1"/>
    <col min="9" max="9" width="12.25" style="1" customWidth="1"/>
    <col min="10" max="16384" width="9" style="1"/>
  </cols>
  <sheetData>
    <row r="1" spans="1:9" s="28" customFormat="1" ht="29.25" x14ac:dyDescent="0.6">
      <c r="A1" s="85" t="s">
        <v>98</v>
      </c>
      <c r="B1" s="85"/>
      <c r="C1" s="85"/>
      <c r="D1" s="85"/>
      <c r="E1" s="85"/>
      <c r="F1" s="85"/>
      <c r="G1" s="85"/>
      <c r="H1" s="85"/>
      <c r="I1" s="85"/>
    </row>
    <row r="2" spans="1:9" s="8" customFormat="1" ht="23.25" x14ac:dyDescent="0.5">
      <c r="A2" s="9" t="s">
        <v>9</v>
      </c>
      <c r="B2" s="9" t="s">
        <v>7</v>
      </c>
      <c r="C2" s="9" t="s">
        <v>0</v>
      </c>
      <c r="D2" s="9" t="s">
        <v>1</v>
      </c>
      <c r="E2" s="9" t="s">
        <v>2</v>
      </c>
      <c r="F2" s="10" t="s">
        <v>3</v>
      </c>
      <c r="G2" s="9" t="s">
        <v>4</v>
      </c>
      <c r="H2" s="9" t="s">
        <v>6</v>
      </c>
      <c r="I2" s="9" t="s">
        <v>23</v>
      </c>
    </row>
    <row r="3" spans="1:9" s="30" customFormat="1" ht="21.75" x14ac:dyDescent="0.45">
      <c r="A3" s="20">
        <v>1</v>
      </c>
      <c r="B3" s="22"/>
      <c r="C3" s="20" t="s">
        <v>10</v>
      </c>
      <c r="D3" s="20" t="s">
        <v>11</v>
      </c>
      <c r="E3" s="20" t="s">
        <v>12</v>
      </c>
      <c r="F3" s="24">
        <v>9000</v>
      </c>
      <c r="G3" s="23"/>
      <c r="H3" s="23"/>
      <c r="I3" s="23"/>
    </row>
    <row r="4" spans="1:9" s="34" customFormat="1" ht="21.75" x14ac:dyDescent="0.45">
      <c r="A4" s="20"/>
      <c r="B4" s="20"/>
      <c r="C4" s="20" t="s">
        <v>13</v>
      </c>
      <c r="D4" s="20" t="s">
        <v>13</v>
      </c>
      <c r="E4" s="20" t="s">
        <v>14</v>
      </c>
      <c r="F4" s="21">
        <v>12600</v>
      </c>
      <c r="G4" s="20"/>
      <c r="H4" s="20"/>
      <c r="I4" s="20"/>
    </row>
    <row r="5" spans="1:9" s="34" customFormat="1" ht="21.75" x14ac:dyDescent="0.45">
      <c r="A5" s="20"/>
      <c r="B5" s="20"/>
      <c r="C5" s="20" t="s">
        <v>13</v>
      </c>
      <c r="D5" s="20" t="s">
        <v>13</v>
      </c>
      <c r="E5" s="20" t="s">
        <v>15</v>
      </c>
      <c r="F5" s="21">
        <v>9000</v>
      </c>
      <c r="G5" s="20"/>
      <c r="H5" s="20"/>
      <c r="I5" s="20"/>
    </row>
    <row r="6" spans="1:9" s="34" customFormat="1" ht="21.75" x14ac:dyDescent="0.45">
      <c r="A6" s="20">
        <v>2</v>
      </c>
      <c r="B6" s="20"/>
      <c r="C6" s="20" t="s">
        <v>37</v>
      </c>
      <c r="D6" s="20" t="s">
        <v>13</v>
      </c>
      <c r="E6" s="20" t="s">
        <v>38</v>
      </c>
      <c r="F6" s="21">
        <v>56800</v>
      </c>
      <c r="G6" s="20"/>
      <c r="H6" s="20"/>
      <c r="I6" s="20"/>
    </row>
    <row r="7" spans="1:9" s="34" customFormat="1" ht="21.75" x14ac:dyDescent="0.45">
      <c r="A7" s="20"/>
      <c r="B7" s="20"/>
      <c r="C7" s="20" t="s">
        <v>13</v>
      </c>
      <c r="D7" s="20" t="s">
        <v>13</v>
      </c>
      <c r="E7" s="20" t="s">
        <v>556</v>
      </c>
      <c r="F7" s="21">
        <v>4815</v>
      </c>
      <c r="G7" s="20"/>
      <c r="H7" s="20"/>
      <c r="I7" s="20"/>
    </row>
    <row r="8" spans="1:9" s="34" customFormat="1" ht="21.75" x14ac:dyDescent="0.45">
      <c r="A8" s="20"/>
      <c r="B8" s="20"/>
      <c r="C8" s="20" t="s">
        <v>13</v>
      </c>
      <c r="D8" s="20" t="s">
        <v>13</v>
      </c>
      <c r="E8" s="20" t="s">
        <v>557</v>
      </c>
      <c r="F8" s="21">
        <v>12340</v>
      </c>
      <c r="G8" s="20"/>
      <c r="H8" s="20"/>
      <c r="I8" s="20"/>
    </row>
    <row r="9" spans="1:9" s="34" customFormat="1" ht="21.75" x14ac:dyDescent="0.45">
      <c r="A9" s="20">
        <v>3</v>
      </c>
      <c r="B9" s="20"/>
      <c r="C9" s="20" t="s">
        <v>39</v>
      </c>
      <c r="D9" s="20" t="s">
        <v>13</v>
      </c>
      <c r="E9" s="56" t="s">
        <v>40</v>
      </c>
      <c r="F9" s="54">
        <v>5000</v>
      </c>
      <c r="G9" s="55">
        <v>242961</v>
      </c>
      <c r="H9" s="56">
        <v>48974981</v>
      </c>
      <c r="I9" s="56" t="s">
        <v>648</v>
      </c>
    </row>
    <row r="10" spans="1:9" s="34" customFormat="1" ht="21.75" x14ac:dyDescent="0.45">
      <c r="A10" s="20"/>
      <c r="B10" s="20"/>
      <c r="C10" s="20" t="s">
        <v>13</v>
      </c>
      <c r="D10" s="20" t="s">
        <v>13</v>
      </c>
      <c r="E10" s="56" t="s">
        <v>41</v>
      </c>
      <c r="F10" s="54">
        <v>3200</v>
      </c>
      <c r="G10" s="56" t="s">
        <v>13</v>
      </c>
      <c r="H10" s="56" t="s">
        <v>13</v>
      </c>
      <c r="I10" s="56" t="s">
        <v>13</v>
      </c>
    </row>
    <row r="11" spans="1:9" s="34" customFormat="1" ht="21.75" x14ac:dyDescent="0.45">
      <c r="A11" s="20"/>
      <c r="B11" s="20"/>
      <c r="C11" s="20" t="s">
        <v>13</v>
      </c>
      <c r="D11" s="20" t="s">
        <v>13</v>
      </c>
      <c r="E11" s="56" t="s">
        <v>42</v>
      </c>
      <c r="F11" s="54">
        <v>14580</v>
      </c>
      <c r="G11" s="56" t="s">
        <v>13</v>
      </c>
      <c r="H11" s="56" t="s">
        <v>13</v>
      </c>
      <c r="I11" s="56" t="s">
        <v>13</v>
      </c>
    </row>
    <row r="12" spans="1:9" s="34" customFormat="1" ht="21.75" x14ac:dyDescent="0.45">
      <c r="A12" s="20"/>
      <c r="B12" s="20"/>
      <c r="C12" s="20" t="s">
        <v>13</v>
      </c>
      <c r="D12" s="20" t="s">
        <v>13</v>
      </c>
      <c r="E12" s="56" t="s">
        <v>44</v>
      </c>
      <c r="F12" s="54">
        <v>77900</v>
      </c>
      <c r="G12" s="56" t="s">
        <v>13</v>
      </c>
      <c r="H12" s="56" t="s">
        <v>13</v>
      </c>
      <c r="I12" s="56" t="s">
        <v>13</v>
      </c>
    </row>
    <row r="13" spans="1:9" s="34" customFormat="1" ht="21.75" x14ac:dyDescent="0.45">
      <c r="A13" s="20"/>
      <c r="B13" s="20"/>
      <c r="C13" s="20" t="s">
        <v>13</v>
      </c>
      <c r="D13" s="20" t="s">
        <v>13</v>
      </c>
      <c r="E13" s="56" t="s">
        <v>45</v>
      </c>
      <c r="F13" s="54">
        <v>14900</v>
      </c>
      <c r="G13" s="56" t="s">
        <v>13</v>
      </c>
      <c r="H13" s="56" t="s">
        <v>13</v>
      </c>
      <c r="I13" s="56" t="s">
        <v>13</v>
      </c>
    </row>
    <row r="14" spans="1:9" s="34" customFormat="1" ht="21.75" x14ac:dyDescent="0.45">
      <c r="A14" s="20"/>
      <c r="B14" s="20"/>
      <c r="C14" s="20" t="s">
        <v>13</v>
      </c>
      <c r="D14" s="20" t="s">
        <v>13</v>
      </c>
      <c r="E14" s="20" t="s">
        <v>43</v>
      </c>
      <c r="F14" s="21">
        <v>64200</v>
      </c>
      <c r="G14" s="20"/>
      <c r="H14" s="20"/>
      <c r="I14" s="20"/>
    </row>
    <row r="15" spans="1:9" s="34" customFormat="1" ht="21.75" x14ac:dyDescent="0.45">
      <c r="A15" s="20"/>
      <c r="B15" s="22">
        <v>242958</v>
      </c>
      <c r="C15" s="20" t="s">
        <v>13</v>
      </c>
      <c r="D15" s="20" t="s">
        <v>13</v>
      </c>
      <c r="E15" s="40" t="s">
        <v>523</v>
      </c>
      <c r="F15" s="41">
        <v>5000</v>
      </c>
      <c r="G15" s="20"/>
      <c r="H15" s="20"/>
      <c r="I15" s="20"/>
    </row>
    <row r="16" spans="1:9" s="34" customFormat="1" ht="21.75" x14ac:dyDescent="0.45">
      <c r="A16" s="20"/>
      <c r="B16" s="20"/>
      <c r="C16" s="20" t="s">
        <v>13</v>
      </c>
      <c r="D16" s="20" t="s">
        <v>13</v>
      </c>
      <c r="E16" s="40" t="s">
        <v>524</v>
      </c>
      <c r="F16" s="41">
        <v>8500</v>
      </c>
      <c r="G16" s="20"/>
      <c r="H16" s="20"/>
      <c r="I16" s="20"/>
    </row>
    <row r="17" spans="1:9" s="34" customFormat="1" ht="21.75" x14ac:dyDescent="0.45">
      <c r="A17" s="20"/>
      <c r="B17" s="20"/>
      <c r="C17" s="20" t="s">
        <v>13</v>
      </c>
      <c r="D17" s="20" t="s">
        <v>13</v>
      </c>
      <c r="E17" s="40" t="s">
        <v>525</v>
      </c>
      <c r="F17" s="41">
        <v>7000</v>
      </c>
      <c r="G17" s="20"/>
      <c r="H17" s="20"/>
      <c r="I17" s="20"/>
    </row>
    <row r="18" spans="1:9" s="34" customFormat="1" ht="21.75" x14ac:dyDescent="0.45">
      <c r="A18" s="20"/>
      <c r="B18" s="20"/>
      <c r="C18" s="20" t="s">
        <v>13</v>
      </c>
      <c r="D18" s="20" t="s">
        <v>13</v>
      </c>
      <c r="E18" s="40" t="s">
        <v>526</v>
      </c>
      <c r="F18" s="41">
        <v>11600</v>
      </c>
      <c r="G18" s="20"/>
      <c r="H18" s="20"/>
      <c r="I18" s="20"/>
    </row>
    <row r="19" spans="1:9" s="34" customFormat="1" ht="21.75" x14ac:dyDescent="0.45">
      <c r="A19" s="20"/>
      <c r="B19" s="20"/>
      <c r="C19" s="20" t="s">
        <v>13</v>
      </c>
      <c r="D19" s="20" t="s">
        <v>558</v>
      </c>
      <c r="E19" s="40" t="s">
        <v>527</v>
      </c>
      <c r="F19" s="41">
        <v>50000</v>
      </c>
      <c r="G19" s="20"/>
      <c r="H19" s="20"/>
      <c r="I19" s="20"/>
    </row>
    <row r="20" spans="1:9" s="34" customFormat="1" ht="21.75" x14ac:dyDescent="0.45">
      <c r="A20" s="20"/>
      <c r="B20" s="20"/>
      <c r="C20" s="20" t="s">
        <v>13</v>
      </c>
      <c r="D20" s="20" t="s">
        <v>13</v>
      </c>
      <c r="E20" s="40" t="s">
        <v>528</v>
      </c>
      <c r="F20" s="41">
        <v>7000</v>
      </c>
      <c r="G20" s="20"/>
      <c r="H20" s="20"/>
      <c r="I20" s="20"/>
    </row>
    <row r="21" spans="1:9" s="34" customFormat="1" ht="21.75" x14ac:dyDescent="0.45">
      <c r="A21" s="20"/>
      <c r="B21" s="20"/>
      <c r="C21" s="20" t="s">
        <v>13</v>
      </c>
      <c r="D21" s="20" t="s">
        <v>13</v>
      </c>
      <c r="E21" s="40" t="s">
        <v>531</v>
      </c>
      <c r="F21" s="41">
        <v>7150</v>
      </c>
      <c r="G21" s="20"/>
      <c r="H21" s="20"/>
      <c r="I21" s="20"/>
    </row>
    <row r="22" spans="1:9" s="34" customFormat="1" ht="21.75" x14ac:dyDescent="0.45">
      <c r="A22" s="20"/>
      <c r="B22" s="22">
        <v>242962</v>
      </c>
      <c r="C22" s="20" t="s">
        <v>13</v>
      </c>
      <c r="D22" s="20" t="s">
        <v>13</v>
      </c>
      <c r="E22" s="40" t="s">
        <v>532</v>
      </c>
      <c r="F22" s="41">
        <v>9600</v>
      </c>
      <c r="G22" s="20"/>
      <c r="H22" s="20"/>
      <c r="I22" s="20"/>
    </row>
    <row r="23" spans="1:9" s="34" customFormat="1" ht="21.75" x14ac:dyDescent="0.45">
      <c r="A23" s="20"/>
      <c r="B23" s="20"/>
      <c r="C23" s="20" t="s">
        <v>13</v>
      </c>
      <c r="D23" s="20" t="s">
        <v>13</v>
      </c>
      <c r="E23" s="40" t="s">
        <v>583</v>
      </c>
      <c r="F23" s="21">
        <v>22780</v>
      </c>
      <c r="G23" s="20"/>
      <c r="H23" s="20"/>
      <c r="I23" s="20"/>
    </row>
    <row r="24" spans="1:9" s="34" customFormat="1" ht="21.75" x14ac:dyDescent="0.45">
      <c r="A24" s="20"/>
      <c r="B24" s="20"/>
      <c r="C24" s="20" t="s">
        <v>13</v>
      </c>
      <c r="D24" s="20" t="s">
        <v>13</v>
      </c>
      <c r="E24" s="20" t="s">
        <v>667</v>
      </c>
      <c r="F24" s="21">
        <v>12000</v>
      </c>
      <c r="G24" s="20"/>
      <c r="H24" s="20"/>
      <c r="I24" s="20"/>
    </row>
    <row r="25" spans="1:9" s="34" customFormat="1" ht="21.75" x14ac:dyDescent="0.45">
      <c r="A25" s="20">
        <v>4</v>
      </c>
      <c r="B25" s="20"/>
      <c r="C25" s="20" t="s">
        <v>46</v>
      </c>
      <c r="D25" s="20" t="s">
        <v>13</v>
      </c>
      <c r="E25" s="56" t="s">
        <v>49</v>
      </c>
      <c r="F25" s="54">
        <v>4500</v>
      </c>
      <c r="G25" s="55">
        <v>242961</v>
      </c>
      <c r="H25" s="56">
        <v>48974981</v>
      </c>
      <c r="I25" s="56" t="s">
        <v>648</v>
      </c>
    </row>
    <row r="26" spans="1:9" s="34" customFormat="1" ht="21.75" x14ac:dyDescent="0.45">
      <c r="A26" s="20"/>
      <c r="B26" s="20"/>
      <c r="C26" s="20" t="s">
        <v>13</v>
      </c>
      <c r="D26" s="20" t="s">
        <v>13</v>
      </c>
      <c r="E26" s="20" t="s">
        <v>47</v>
      </c>
      <c r="F26" s="21">
        <v>7000</v>
      </c>
      <c r="G26" s="20"/>
      <c r="H26" s="20"/>
      <c r="I26" s="20"/>
    </row>
    <row r="27" spans="1:9" s="34" customFormat="1" ht="21.75" x14ac:dyDescent="0.45">
      <c r="A27" s="20"/>
      <c r="B27" s="20"/>
      <c r="C27" s="20" t="s">
        <v>13</v>
      </c>
      <c r="D27" s="20" t="s">
        <v>13</v>
      </c>
      <c r="E27" s="20" t="s">
        <v>48</v>
      </c>
      <c r="F27" s="21">
        <v>4500</v>
      </c>
      <c r="G27" s="20"/>
      <c r="H27" s="20"/>
      <c r="I27" s="20"/>
    </row>
    <row r="28" spans="1:9" s="34" customFormat="1" ht="21.75" x14ac:dyDescent="0.45">
      <c r="A28" s="20"/>
      <c r="B28" s="20"/>
      <c r="C28" s="20" t="s">
        <v>13</v>
      </c>
      <c r="D28" s="20" t="s">
        <v>13</v>
      </c>
      <c r="E28" s="20" t="s">
        <v>50</v>
      </c>
      <c r="F28" s="21">
        <v>5800</v>
      </c>
      <c r="G28" s="20"/>
      <c r="H28" s="20"/>
      <c r="I28" s="20"/>
    </row>
    <row r="29" spans="1:9" s="34" customFormat="1" ht="21.75" x14ac:dyDescent="0.45">
      <c r="A29" s="20">
        <v>5</v>
      </c>
      <c r="B29" s="20"/>
      <c r="C29" s="20" t="s">
        <v>55</v>
      </c>
      <c r="D29" s="20" t="s">
        <v>13</v>
      </c>
      <c r="E29" s="59" t="s">
        <v>56</v>
      </c>
      <c r="F29" s="54">
        <v>35000</v>
      </c>
      <c r="G29" s="55">
        <v>242961</v>
      </c>
      <c r="H29" s="56">
        <v>48974980</v>
      </c>
      <c r="I29" s="56" t="s">
        <v>648</v>
      </c>
    </row>
    <row r="30" spans="1:9" s="34" customFormat="1" ht="21.75" x14ac:dyDescent="0.45">
      <c r="A30" s="20"/>
      <c r="B30" s="20"/>
      <c r="C30" s="20" t="s">
        <v>13</v>
      </c>
      <c r="D30" s="20" t="s">
        <v>13</v>
      </c>
      <c r="E30" s="35" t="s">
        <v>554</v>
      </c>
      <c r="F30" s="21">
        <v>16000</v>
      </c>
      <c r="G30" s="20"/>
      <c r="H30" s="20"/>
      <c r="I30" s="20"/>
    </row>
    <row r="31" spans="1:9" s="34" customFormat="1" ht="21.75" x14ac:dyDescent="0.45">
      <c r="A31" s="20"/>
      <c r="B31" s="20"/>
      <c r="C31" s="20" t="s">
        <v>13</v>
      </c>
      <c r="D31" s="20" t="s">
        <v>13</v>
      </c>
      <c r="E31" s="35" t="s">
        <v>555</v>
      </c>
      <c r="F31" s="21">
        <v>4500</v>
      </c>
      <c r="G31" s="20"/>
      <c r="H31" s="20"/>
      <c r="I31" s="20"/>
    </row>
    <row r="32" spans="1:9" s="34" customFormat="1" ht="21.75" x14ac:dyDescent="0.45">
      <c r="A32" s="20"/>
      <c r="B32" s="20"/>
      <c r="C32" s="20" t="s">
        <v>13</v>
      </c>
      <c r="D32" s="20" t="s">
        <v>13</v>
      </c>
      <c r="E32" s="35" t="s">
        <v>665</v>
      </c>
      <c r="F32" s="21">
        <v>35000</v>
      </c>
      <c r="G32" s="20"/>
      <c r="H32" s="20"/>
      <c r="I32" s="20"/>
    </row>
    <row r="33" spans="1:9" s="34" customFormat="1" ht="21.75" x14ac:dyDescent="0.45">
      <c r="A33" s="20">
        <v>6</v>
      </c>
      <c r="B33" s="22">
        <v>242940</v>
      </c>
      <c r="C33" s="20" t="s">
        <v>503</v>
      </c>
      <c r="D33" s="20" t="s">
        <v>13</v>
      </c>
      <c r="E33" s="56">
        <v>1168462579</v>
      </c>
      <c r="F33" s="54">
        <v>56496</v>
      </c>
      <c r="G33" s="55">
        <v>242963</v>
      </c>
      <c r="H33" s="56">
        <v>48975001</v>
      </c>
      <c r="I33" s="56" t="s">
        <v>648</v>
      </c>
    </row>
    <row r="34" spans="1:9" s="34" customFormat="1" ht="21.75" x14ac:dyDescent="0.45">
      <c r="A34" s="20"/>
      <c r="B34" s="22">
        <v>242958</v>
      </c>
      <c r="C34" s="20" t="s">
        <v>13</v>
      </c>
      <c r="D34" s="20" t="s">
        <v>13</v>
      </c>
      <c r="E34" s="56">
        <v>1168408819</v>
      </c>
      <c r="F34" s="54">
        <v>56496</v>
      </c>
      <c r="G34" s="56" t="s">
        <v>13</v>
      </c>
      <c r="H34" s="56" t="s">
        <v>13</v>
      </c>
      <c r="I34" s="56" t="s">
        <v>13</v>
      </c>
    </row>
    <row r="35" spans="1:9" s="34" customFormat="1" ht="21.75" x14ac:dyDescent="0.45">
      <c r="A35" s="20"/>
      <c r="B35" s="20" t="s">
        <v>13</v>
      </c>
      <c r="C35" s="20" t="s">
        <v>13</v>
      </c>
      <c r="D35" s="20" t="s">
        <v>13</v>
      </c>
      <c r="E35" s="56">
        <v>1168611491</v>
      </c>
      <c r="F35" s="54">
        <v>13500</v>
      </c>
      <c r="G35" s="56" t="s">
        <v>13</v>
      </c>
      <c r="H35" s="56" t="s">
        <v>13</v>
      </c>
      <c r="I35" s="56" t="s">
        <v>648</v>
      </c>
    </row>
    <row r="36" spans="1:9" s="34" customFormat="1" ht="21.75" x14ac:dyDescent="0.45">
      <c r="A36" s="20"/>
      <c r="B36" s="20" t="s">
        <v>13</v>
      </c>
      <c r="C36" s="20" t="s">
        <v>13</v>
      </c>
      <c r="D36" s="20" t="s">
        <v>13</v>
      </c>
      <c r="E36" s="56">
        <v>1168770793</v>
      </c>
      <c r="F36" s="54">
        <v>20544</v>
      </c>
      <c r="G36" s="56" t="s">
        <v>13</v>
      </c>
      <c r="H36" s="56" t="s">
        <v>13</v>
      </c>
      <c r="I36" s="56" t="s">
        <v>13</v>
      </c>
    </row>
    <row r="37" spans="1:9" s="34" customFormat="1" ht="21.75" x14ac:dyDescent="0.45">
      <c r="A37" s="20"/>
      <c r="B37" s="20" t="s">
        <v>13</v>
      </c>
      <c r="C37" s="20" t="s">
        <v>13</v>
      </c>
      <c r="D37" s="20" t="s">
        <v>13</v>
      </c>
      <c r="E37" s="56">
        <v>1168671133</v>
      </c>
      <c r="F37" s="54">
        <v>13500</v>
      </c>
      <c r="G37" s="56" t="s">
        <v>13</v>
      </c>
      <c r="H37" s="56" t="s">
        <v>13</v>
      </c>
      <c r="I37" s="56" t="s">
        <v>13</v>
      </c>
    </row>
    <row r="38" spans="1:9" s="34" customFormat="1" ht="21.75" x14ac:dyDescent="0.45">
      <c r="A38" s="20"/>
      <c r="B38" s="20" t="s">
        <v>13</v>
      </c>
      <c r="C38" s="20" t="s">
        <v>13</v>
      </c>
      <c r="D38" s="20" t="s">
        <v>13</v>
      </c>
      <c r="E38" s="56">
        <v>1167790057</v>
      </c>
      <c r="F38" s="54">
        <v>68000</v>
      </c>
      <c r="G38" s="56" t="s">
        <v>13</v>
      </c>
      <c r="H38" s="56" t="s">
        <v>13</v>
      </c>
      <c r="I38" s="56" t="s">
        <v>13</v>
      </c>
    </row>
    <row r="39" spans="1:9" s="34" customFormat="1" ht="21.75" x14ac:dyDescent="0.45">
      <c r="A39" s="20"/>
      <c r="B39" s="20" t="s">
        <v>13</v>
      </c>
      <c r="C39" s="20" t="s">
        <v>13</v>
      </c>
      <c r="D39" s="20" t="s">
        <v>13</v>
      </c>
      <c r="E39" s="56">
        <v>1167990406</v>
      </c>
      <c r="F39" s="54">
        <v>60000</v>
      </c>
      <c r="G39" s="56" t="s">
        <v>13</v>
      </c>
      <c r="H39" s="56" t="s">
        <v>13</v>
      </c>
      <c r="I39" s="56" t="s">
        <v>13</v>
      </c>
    </row>
    <row r="40" spans="1:9" s="34" customFormat="1" ht="21.75" x14ac:dyDescent="0.45">
      <c r="A40" s="20"/>
      <c r="B40" s="20" t="s">
        <v>13</v>
      </c>
      <c r="C40" s="20" t="s">
        <v>13</v>
      </c>
      <c r="D40" s="20" t="s">
        <v>13</v>
      </c>
      <c r="E40" s="56">
        <v>1168333439</v>
      </c>
      <c r="F40" s="54">
        <v>60000</v>
      </c>
      <c r="G40" s="56" t="s">
        <v>13</v>
      </c>
      <c r="H40" s="56" t="s">
        <v>13</v>
      </c>
      <c r="I40" s="56" t="s">
        <v>13</v>
      </c>
    </row>
    <row r="41" spans="1:9" s="34" customFormat="1" ht="21.75" x14ac:dyDescent="0.45">
      <c r="A41" s="20"/>
      <c r="B41" s="20" t="s">
        <v>13</v>
      </c>
      <c r="C41" s="20" t="s">
        <v>13</v>
      </c>
      <c r="D41" s="20" t="s">
        <v>13</v>
      </c>
      <c r="E41" s="56">
        <v>1168260493</v>
      </c>
      <c r="F41" s="54">
        <v>56496</v>
      </c>
      <c r="G41" s="56" t="s">
        <v>13</v>
      </c>
      <c r="H41" s="56" t="s">
        <v>13</v>
      </c>
      <c r="I41" s="56" t="s">
        <v>13</v>
      </c>
    </row>
    <row r="42" spans="1:9" s="34" customFormat="1" ht="21.75" x14ac:dyDescent="0.45">
      <c r="A42" s="20"/>
      <c r="B42" s="20"/>
      <c r="C42" s="20"/>
      <c r="D42" s="20"/>
      <c r="E42" s="56">
        <v>1168716234</v>
      </c>
      <c r="F42" s="54">
        <v>28248</v>
      </c>
      <c r="G42" s="56" t="s">
        <v>13</v>
      </c>
      <c r="H42" s="56" t="s">
        <v>13</v>
      </c>
      <c r="I42" s="56" t="s">
        <v>13</v>
      </c>
    </row>
    <row r="43" spans="1:9" s="34" customFormat="1" ht="21.75" x14ac:dyDescent="0.45">
      <c r="A43" s="20"/>
      <c r="B43" s="20" t="s">
        <v>13</v>
      </c>
      <c r="C43" s="20" t="s">
        <v>13</v>
      </c>
      <c r="D43" s="20" t="s">
        <v>13</v>
      </c>
      <c r="E43" s="20">
        <v>1168620634</v>
      </c>
      <c r="F43" s="21">
        <v>13500</v>
      </c>
      <c r="G43" s="20"/>
      <c r="H43" s="20"/>
      <c r="I43" s="20"/>
    </row>
    <row r="44" spans="1:9" s="34" customFormat="1" ht="21.75" x14ac:dyDescent="0.45">
      <c r="A44" s="20">
        <v>7</v>
      </c>
      <c r="B44" s="20"/>
      <c r="C44" s="20" t="s">
        <v>109</v>
      </c>
      <c r="D44" s="20" t="s">
        <v>13</v>
      </c>
      <c r="E44" s="56" t="s">
        <v>102</v>
      </c>
      <c r="F44" s="54">
        <v>12800</v>
      </c>
      <c r="G44" s="55">
        <v>242968</v>
      </c>
      <c r="H44" s="56">
        <v>78975018</v>
      </c>
      <c r="I44" s="56" t="s">
        <v>648</v>
      </c>
    </row>
    <row r="45" spans="1:9" s="34" customFormat="1" ht="21.75" x14ac:dyDescent="0.45">
      <c r="A45" s="20">
        <v>8</v>
      </c>
      <c r="B45" s="22">
        <v>242943</v>
      </c>
      <c r="C45" s="20" t="s">
        <v>110</v>
      </c>
      <c r="D45" s="20" t="s">
        <v>13</v>
      </c>
      <c r="E45" s="56">
        <v>5334747342</v>
      </c>
      <c r="F45" s="54">
        <v>50076</v>
      </c>
      <c r="G45" s="55">
        <v>242963</v>
      </c>
      <c r="H45" s="56">
        <v>48975002</v>
      </c>
      <c r="I45" s="56" t="s">
        <v>648</v>
      </c>
    </row>
    <row r="46" spans="1:9" s="34" customFormat="1" ht="21.75" x14ac:dyDescent="0.45">
      <c r="A46" s="20"/>
      <c r="B46" s="20" t="s">
        <v>13</v>
      </c>
      <c r="C46" s="20" t="s">
        <v>13</v>
      </c>
      <c r="D46" s="20" t="s">
        <v>13</v>
      </c>
      <c r="E46" s="56">
        <v>5334836308</v>
      </c>
      <c r="F46" s="54">
        <v>9630</v>
      </c>
      <c r="G46" s="56" t="s">
        <v>13</v>
      </c>
      <c r="H46" s="56" t="s">
        <v>13</v>
      </c>
      <c r="I46" s="56" t="s">
        <v>13</v>
      </c>
    </row>
    <row r="47" spans="1:9" s="34" customFormat="1" ht="21.75" x14ac:dyDescent="0.45">
      <c r="A47" s="20"/>
      <c r="B47" s="20" t="s">
        <v>13</v>
      </c>
      <c r="C47" s="20" t="s">
        <v>13</v>
      </c>
      <c r="D47" s="20" t="s">
        <v>13</v>
      </c>
      <c r="E47" s="56">
        <v>5334533379</v>
      </c>
      <c r="F47" s="54">
        <v>38520</v>
      </c>
      <c r="G47" s="56" t="s">
        <v>13</v>
      </c>
      <c r="H47" s="56" t="s">
        <v>13</v>
      </c>
      <c r="I47" s="56" t="s">
        <v>13</v>
      </c>
    </row>
    <row r="48" spans="1:9" s="34" customFormat="1" ht="21.75" x14ac:dyDescent="0.45">
      <c r="A48" s="22"/>
      <c r="B48" s="22">
        <v>242958</v>
      </c>
      <c r="C48" s="20" t="s">
        <v>13</v>
      </c>
      <c r="D48" s="20" t="s">
        <v>13</v>
      </c>
      <c r="E48" s="56">
        <v>58334497634</v>
      </c>
      <c r="F48" s="54">
        <v>18190</v>
      </c>
      <c r="G48" s="56" t="s">
        <v>13</v>
      </c>
      <c r="H48" s="56" t="s">
        <v>13</v>
      </c>
      <c r="I48" s="56" t="s">
        <v>13</v>
      </c>
    </row>
    <row r="49" spans="1:9" s="34" customFormat="1" ht="21.75" x14ac:dyDescent="0.45">
      <c r="A49" s="20"/>
      <c r="B49" s="20" t="s">
        <v>13</v>
      </c>
      <c r="C49" s="20" t="s">
        <v>13</v>
      </c>
      <c r="D49" s="20" t="s">
        <v>13</v>
      </c>
      <c r="E49" s="56">
        <v>5335150379</v>
      </c>
      <c r="F49" s="54">
        <v>68480</v>
      </c>
      <c r="G49" s="56" t="s">
        <v>13</v>
      </c>
      <c r="H49" s="56" t="s">
        <v>13</v>
      </c>
      <c r="I49" s="56" t="s">
        <v>13</v>
      </c>
    </row>
    <row r="50" spans="1:9" s="34" customFormat="1" ht="21.75" x14ac:dyDescent="0.45">
      <c r="A50" s="20"/>
      <c r="B50" s="20" t="s">
        <v>13</v>
      </c>
      <c r="C50" s="20" t="s">
        <v>13</v>
      </c>
      <c r="D50" s="20" t="s">
        <v>13</v>
      </c>
      <c r="E50" s="56">
        <v>5335036269</v>
      </c>
      <c r="F50" s="54">
        <v>39590</v>
      </c>
      <c r="G50" s="56" t="s">
        <v>13</v>
      </c>
      <c r="H50" s="56" t="s">
        <v>13</v>
      </c>
      <c r="I50" s="56" t="s">
        <v>13</v>
      </c>
    </row>
    <row r="51" spans="1:9" s="34" customFormat="1" ht="21.75" x14ac:dyDescent="0.45">
      <c r="A51" s="20"/>
      <c r="B51" s="20" t="s">
        <v>13</v>
      </c>
      <c r="C51" s="20" t="s">
        <v>13</v>
      </c>
      <c r="D51" s="20" t="s">
        <v>13</v>
      </c>
      <c r="E51" s="56">
        <v>5335114937</v>
      </c>
      <c r="F51" s="54">
        <v>57780</v>
      </c>
      <c r="G51" s="56" t="s">
        <v>13</v>
      </c>
      <c r="H51" s="56" t="s">
        <v>13</v>
      </c>
      <c r="I51" s="56" t="s">
        <v>13</v>
      </c>
    </row>
    <row r="52" spans="1:9" s="34" customFormat="1" ht="21.75" x14ac:dyDescent="0.45">
      <c r="A52" s="20"/>
      <c r="B52" s="20" t="s">
        <v>13</v>
      </c>
      <c r="C52" s="20" t="s">
        <v>13</v>
      </c>
      <c r="D52" s="20" t="s">
        <v>13</v>
      </c>
      <c r="E52" s="56">
        <v>5335089390</v>
      </c>
      <c r="F52" s="54">
        <v>18618</v>
      </c>
      <c r="G52" s="56" t="s">
        <v>13</v>
      </c>
      <c r="H52" s="56" t="s">
        <v>13</v>
      </c>
      <c r="I52" s="56" t="s">
        <v>13</v>
      </c>
    </row>
    <row r="53" spans="1:9" s="34" customFormat="1" ht="21.75" x14ac:dyDescent="0.45">
      <c r="A53" s="20"/>
      <c r="B53" s="20" t="s">
        <v>13</v>
      </c>
      <c r="C53" s="20" t="s">
        <v>13</v>
      </c>
      <c r="D53" s="20" t="s">
        <v>13</v>
      </c>
      <c r="E53" s="56">
        <v>5335316902</v>
      </c>
      <c r="F53" s="54">
        <v>28248</v>
      </c>
      <c r="G53" s="56" t="s">
        <v>13</v>
      </c>
      <c r="H53" s="56" t="s">
        <v>13</v>
      </c>
      <c r="I53" s="56" t="s">
        <v>13</v>
      </c>
    </row>
    <row r="54" spans="1:9" s="34" customFormat="1" ht="21.75" x14ac:dyDescent="0.45">
      <c r="A54" s="20"/>
      <c r="B54" s="20" t="s">
        <v>13</v>
      </c>
      <c r="C54" s="20" t="s">
        <v>13</v>
      </c>
      <c r="D54" s="20" t="s">
        <v>13</v>
      </c>
      <c r="E54" s="56">
        <v>5334351263</v>
      </c>
      <c r="F54" s="54">
        <v>4815</v>
      </c>
      <c r="G54" s="56" t="s">
        <v>13</v>
      </c>
      <c r="H54" s="56" t="s">
        <v>13</v>
      </c>
      <c r="I54" s="56" t="s">
        <v>13</v>
      </c>
    </row>
    <row r="55" spans="1:9" s="34" customFormat="1" ht="21.75" x14ac:dyDescent="0.45">
      <c r="A55" s="20"/>
      <c r="B55" s="20" t="s">
        <v>13</v>
      </c>
      <c r="C55" s="20" t="s">
        <v>13</v>
      </c>
      <c r="D55" s="20" t="s">
        <v>13</v>
      </c>
      <c r="E55" s="56">
        <v>5335372574</v>
      </c>
      <c r="F55" s="54">
        <v>4815</v>
      </c>
      <c r="G55" s="56" t="s">
        <v>13</v>
      </c>
      <c r="H55" s="56" t="s">
        <v>13</v>
      </c>
      <c r="I55" s="56" t="s">
        <v>13</v>
      </c>
    </row>
    <row r="56" spans="1:9" s="34" customFormat="1" ht="21.75" x14ac:dyDescent="0.45">
      <c r="A56" s="20"/>
      <c r="B56" s="20" t="s">
        <v>13</v>
      </c>
      <c r="C56" s="20" t="s">
        <v>13</v>
      </c>
      <c r="D56" s="20" t="s">
        <v>13</v>
      </c>
      <c r="E56" s="56">
        <v>5335309777</v>
      </c>
      <c r="F56" s="54">
        <v>21400</v>
      </c>
      <c r="G56" s="56" t="s">
        <v>13</v>
      </c>
      <c r="H56" s="56" t="s">
        <v>13</v>
      </c>
      <c r="I56" s="56" t="s">
        <v>13</v>
      </c>
    </row>
    <row r="57" spans="1:9" s="34" customFormat="1" ht="21.75" x14ac:dyDescent="0.45">
      <c r="A57" s="20"/>
      <c r="B57" s="20" t="s">
        <v>13</v>
      </c>
      <c r="C57" s="20" t="s">
        <v>13</v>
      </c>
      <c r="D57" s="20" t="s">
        <v>13</v>
      </c>
      <c r="E57" s="56">
        <v>5334891518</v>
      </c>
      <c r="F57" s="54">
        <v>73211.539999999994</v>
      </c>
      <c r="G57" s="56" t="s">
        <v>13</v>
      </c>
      <c r="H57" s="56" t="s">
        <v>13</v>
      </c>
      <c r="I57" s="56" t="s">
        <v>13</v>
      </c>
    </row>
    <row r="58" spans="1:9" s="34" customFormat="1" ht="21.75" x14ac:dyDescent="0.45">
      <c r="A58" s="20"/>
      <c r="B58" s="20"/>
      <c r="C58" s="20"/>
      <c r="D58" s="20"/>
      <c r="E58" s="56">
        <v>5335397768</v>
      </c>
      <c r="F58" s="54">
        <v>71904</v>
      </c>
      <c r="G58" s="56" t="s">
        <v>13</v>
      </c>
      <c r="H58" s="56" t="s">
        <v>13</v>
      </c>
      <c r="I58" s="56" t="s">
        <v>13</v>
      </c>
    </row>
    <row r="59" spans="1:9" s="34" customFormat="1" ht="21.75" x14ac:dyDescent="0.45">
      <c r="A59" s="20"/>
      <c r="B59" s="20" t="s">
        <v>13</v>
      </c>
      <c r="C59" s="20" t="s">
        <v>13</v>
      </c>
      <c r="D59" s="20" t="s">
        <v>13</v>
      </c>
      <c r="E59" s="20">
        <v>5333847152</v>
      </c>
      <c r="F59" s="21">
        <v>12412</v>
      </c>
      <c r="G59" s="20"/>
      <c r="H59" s="20"/>
      <c r="I59" s="20"/>
    </row>
    <row r="60" spans="1:9" s="34" customFormat="1" ht="21.75" x14ac:dyDescent="0.45">
      <c r="A60" s="20"/>
      <c r="B60" s="20" t="s">
        <v>13</v>
      </c>
      <c r="C60" s="20" t="s">
        <v>13</v>
      </c>
      <c r="D60" s="20" t="s">
        <v>13</v>
      </c>
      <c r="E60" s="20">
        <v>5335208678</v>
      </c>
      <c r="F60" s="21">
        <v>64200</v>
      </c>
      <c r="G60" s="20"/>
      <c r="H60" s="20"/>
      <c r="I60" s="20"/>
    </row>
    <row r="61" spans="1:9" s="34" customFormat="1" ht="21.75" x14ac:dyDescent="0.45">
      <c r="A61" s="20"/>
      <c r="B61" s="20" t="s">
        <v>13</v>
      </c>
      <c r="C61" s="20" t="s">
        <v>13</v>
      </c>
      <c r="D61" s="20" t="s">
        <v>13</v>
      </c>
      <c r="E61" s="20"/>
      <c r="F61" s="21"/>
      <c r="G61" s="20"/>
      <c r="H61" s="20"/>
      <c r="I61" s="20"/>
    </row>
    <row r="62" spans="1:9" s="34" customFormat="1" ht="21.75" x14ac:dyDescent="0.45">
      <c r="A62" s="20"/>
      <c r="B62" s="20" t="s">
        <v>13</v>
      </c>
      <c r="C62" s="20" t="s">
        <v>13</v>
      </c>
      <c r="D62" s="20" t="s">
        <v>13</v>
      </c>
      <c r="E62" s="20"/>
      <c r="F62" s="21"/>
      <c r="G62" s="20"/>
      <c r="H62" s="20"/>
      <c r="I62" s="20"/>
    </row>
    <row r="63" spans="1:9" s="30" customFormat="1" ht="21.75" x14ac:dyDescent="0.45">
      <c r="A63" s="20">
        <v>9</v>
      </c>
      <c r="B63" s="22">
        <v>242849</v>
      </c>
      <c r="C63" s="20" t="s">
        <v>119</v>
      </c>
      <c r="D63" s="20" t="s">
        <v>13</v>
      </c>
      <c r="E63" s="20" t="s">
        <v>120</v>
      </c>
      <c r="F63" s="24">
        <v>12000</v>
      </c>
      <c r="G63" s="23"/>
      <c r="H63" s="23"/>
      <c r="I63" s="23"/>
    </row>
    <row r="64" spans="1:9" s="30" customFormat="1" ht="21.75" x14ac:dyDescent="0.45">
      <c r="A64" s="20"/>
      <c r="B64" s="20" t="s">
        <v>13</v>
      </c>
      <c r="C64" s="20" t="s">
        <v>13</v>
      </c>
      <c r="D64" s="20" t="s">
        <v>13</v>
      </c>
      <c r="E64" s="20" t="s">
        <v>121</v>
      </c>
      <c r="F64" s="24">
        <v>13482</v>
      </c>
      <c r="G64" s="23"/>
      <c r="H64" s="23"/>
      <c r="I64" s="23"/>
    </row>
    <row r="65" spans="1:9" s="30" customFormat="1" ht="21.75" x14ac:dyDescent="0.45">
      <c r="A65" s="20">
        <v>10</v>
      </c>
      <c r="B65" s="22">
        <v>242836</v>
      </c>
      <c r="C65" s="20" t="s">
        <v>124</v>
      </c>
      <c r="D65" s="20" t="s">
        <v>13</v>
      </c>
      <c r="E65" s="20" t="s">
        <v>125</v>
      </c>
      <c r="F65" s="24">
        <v>9500</v>
      </c>
      <c r="G65" s="23"/>
      <c r="H65" s="23"/>
      <c r="I65" s="23"/>
    </row>
    <row r="66" spans="1:9" s="30" customFormat="1" ht="21.75" x14ac:dyDescent="0.45">
      <c r="A66" s="20"/>
      <c r="B66" s="22">
        <v>242857</v>
      </c>
      <c r="C66" s="20" t="s">
        <v>13</v>
      </c>
      <c r="D66" s="20" t="s">
        <v>13</v>
      </c>
      <c r="E66" s="20" t="s">
        <v>126</v>
      </c>
      <c r="F66" s="24">
        <v>15300</v>
      </c>
      <c r="G66" s="23"/>
      <c r="H66" s="23"/>
      <c r="I66" s="23"/>
    </row>
    <row r="67" spans="1:9" s="30" customFormat="1" ht="21.75" x14ac:dyDescent="0.45">
      <c r="A67" s="20"/>
      <c r="B67" s="22">
        <v>242887</v>
      </c>
      <c r="C67" s="20" t="s">
        <v>13</v>
      </c>
      <c r="D67" s="20" t="s">
        <v>13</v>
      </c>
      <c r="E67" s="20" t="s">
        <v>127</v>
      </c>
      <c r="F67" s="24">
        <v>12000</v>
      </c>
      <c r="G67" s="23"/>
      <c r="H67" s="23"/>
      <c r="I67" s="23"/>
    </row>
    <row r="68" spans="1:9" s="30" customFormat="1" ht="21.75" x14ac:dyDescent="0.45">
      <c r="A68" s="20"/>
      <c r="B68" s="22">
        <v>242923</v>
      </c>
      <c r="C68" s="20" t="s">
        <v>13</v>
      </c>
      <c r="D68" s="20" t="s">
        <v>13</v>
      </c>
      <c r="E68" s="20" t="s">
        <v>128</v>
      </c>
      <c r="F68" s="24">
        <v>7680</v>
      </c>
      <c r="G68" s="23"/>
      <c r="H68" s="23"/>
      <c r="I68" s="23"/>
    </row>
    <row r="69" spans="1:9" s="30" customFormat="1" ht="21.75" x14ac:dyDescent="0.45">
      <c r="A69" s="20"/>
      <c r="B69" s="20" t="s">
        <v>13</v>
      </c>
      <c r="C69" s="20" t="s">
        <v>13</v>
      </c>
      <c r="D69" s="20" t="s">
        <v>13</v>
      </c>
      <c r="E69" s="20" t="s">
        <v>129</v>
      </c>
      <c r="F69" s="24">
        <v>19200</v>
      </c>
      <c r="G69" s="23"/>
      <c r="H69" s="23"/>
      <c r="I69" s="23"/>
    </row>
    <row r="70" spans="1:9" s="30" customFormat="1" ht="21.75" x14ac:dyDescent="0.45">
      <c r="A70" s="20"/>
      <c r="B70" s="22">
        <v>242942</v>
      </c>
      <c r="C70" s="20" t="s">
        <v>13</v>
      </c>
      <c r="D70" s="20" t="s">
        <v>13</v>
      </c>
      <c r="E70" s="20" t="s">
        <v>130</v>
      </c>
      <c r="F70" s="24">
        <v>18000</v>
      </c>
      <c r="G70" s="23"/>
      <c r="H70" s="23"/>
      <c r="I70" s="23"/>
    </row>
    <row r="71" spans="1:9" s="30" customFormat="1" ht="21.75" x14ac:dyDescent="0.45">
      <c r="A71" s="20"/>
      <c r="B71" s="20" t="s">
        <v>13</v>
      </c>
      <c r="C71" s="20" t="s">
        <v>13</v>
      </c>
      <c r="D71" s="20" t="s">
        <v>13</v>
      </c>
      <c r="E71" s="20" t="s">
        <v>131</v>
      </c>
      <c r="F71" s="24">
        <v>9500</v>
      </c>
      <c r="G71" s="23"/>
      <c r="H71" s="23"/>
      <c r="I71" s="23"/>
    </row>
    <row r="72" spans="1:9" s="30" customFormat="1" ht="21.75" x14ac:dyDescent="0.45">
      <c r="A72" s="20"/>
      <c r="B72" s="22">
        <v>242943</v>
      </c>
      <c r="C72" s="20" t="s">
        <v>13</v>
      </c>
      <c r="D72" s="20" t="s">
        <v>13</v>
      </c>
      <c r="E72" s="20" t="s">
        <v>132</v>
      </c>
      <c r="F72" s="24">
        <v>32000</v>
      </c>
      <c r="G72" s="23"/>
      <c r="H72" s="23"/>
      <c r="I72" s="23"/>
    </row>
    <row r="73" spans="1:9" s="30" customFormat="1" ht="21.75" x14ac:dyDescent="0.45">
      <c r="A73" s="20">
        <v>11</v>
      </c>
      <c r="B73" s="22">
        <v>242940</v>
      </c>
      <c r="C73" s="20" t="s">
        <v>174</v>
      </c>
      <c r="D73" s="20" t="s">
        <v>13</v>
      </c>
      <c r="E73" s="56">
        <v>537875</v>
      </c>
      <c r="F73" s="57">
        <v>17280</v>
      </c>
      <c r="G73" s="55">
        <v>242965</v>
      </c>
      <c r="H73" s="56">
        <v>48975011</v>
      </c>
      <c r="I73" s="56" t="s">
        <v>648</v>
      </c>
    </row>
    <row r="74" spans="1:9" s="30" customFormat="1" ht="21.75" x14ac:dyDescent="0.45">
      <c r="A74" s="20"/>
      <c r="B74" s="20" t="s">
        <v>13</v>
      </c>
      <c r="C74" s="20" t="s">
        <v>13</v>
      </c>
      <c r="D74" s="20" t="s">
        <v>13</v>
      </c>
      <c r="E74" s="56">
        <v>538012</v>
      </c>
      <c r="F74" s="57">
        <v>43400</v>
      </c>
      <c r="G74" s="56" t="s">
        <v>13</v>
      </c>
      <c r="H74" s="56" t="s">
        <v>13</v>
      </c>
      <c r="I74" s="56" t="s">
        <v>13</v>
      </c>
    </row>
    <row r="75" spans="1:9" s="30" customFormat="1" ht="21.75" x14ac:dyDescent="0.45">
      <c r="A75" s="20">
        <v>12</v>
      </c>
      <c r="B75" s="22">
        <v>242793</v>
      </c>
      <c r="C75" s="20" t="s">
        <v>182</v>
      </c>
      <c r="D75" s="20" t="s">
        <v>13</v>
      </c>
      <c r="E75" s="20" t="s">
        <v>183</v>
      </c>
      <c r="F75" s="24">
        <v>31000</v>
      </c>
      <c r="G75" s="23"/>
      <c r="H75" s="23"/>
      <c r="I75" s="23"/>
    </row>
    <row r="76" spans="1:9" s="30" customFormat="1" ht="21.75" x14ac:dyDescent="0.45">
      <c r="A76" s="20"/>
      <c r="B76" s="22">
        <v>242838</v>
      </c>
      <c r="C76" s="20" t="s">
        <v>13</v>
      </c>
      <c r="D76" s="20" t="s">
        <v>13</v>
      </c>
      <c r="E76" s="20" t="s">
        <v>184</v>
      </c>
      <c r="F76" s="24">
        <v>27600</v>
      </c>
      <c r="G76" s="23"/>
      <c r="H76" s="23"/>
      <c r="I76" s="23"/>
    </row>
    <row r="77" spans="1:9" s="30" customFormat="1" ht="21.75" x14ac:dyDescent="0.45">
      <c r="A77" s="20"/>
      <c r="B77" s="22">
        <v>242836</v>
      </c>
      <c r="C77" s="20" t="s">
        <v>13</v>
      </c>
      <c r="D77" s="20" t="s">
        <v>13</v>
      </c>
      <c r="E77" s="20" t="s">
        <v>185</v>
      </c>
      <c r="F77" s="24">
        <v>11880</v>
      </c>
      <c r="G77" s="23"/>
      <c r="H77" s="23"/>
      <c r="I77" s="23"/>
    </row>
    <row r="78" spans="1:9" s="30" customFormat="1" ht="21.75" x14ac:dyDescent="0.45">
      <c r="A78" s="20"/>
      <c r="B78" s="22">
        <v>242857</v>
      </c>
      <c r="C78" s="20" t="s">
        <v>13</v>
      </c>
      <c r="D78" s="20" t="s">
        <v>13</v>
      </c>
      <c r="E78" s="20" t="s">
        <v>186</v>
      </c>
      <c r="F78" s="24">
        <v>12000</v>
      </c>
      <c r="G78" s="23"/>
      <c r="H78" s="23"/>
      <c r="I78" s="23"/>
    </row>
    <row r="79" spans="1:9" s="30" customFormat="1" ht="21.75" x14ac:dyDescent="0.45">
      <c r="A79" s="20"/>
      <c r="B79" s="20" t="s">
        <v>13</v>
      </c>
      <c r="C79" s="20" t="s">
        <v>13</v>
      </c>
      <c r="D79" s="20" t="s">
        <v>13</v>
      </c>
      <c r="E79" s="20" t="s">
        <v>187</v>
      </c>
      <c r="F79" s="24">
        <v>10165</v>
      </c>
      <c r="G79" s="23"/>
      <c r="H79" s="23"/>
      <c r="I79" s="23"/>
    </row>
    <row r="80" spans="1:9" s="30" customFormat="1" ht="21.75" x14ac:dyDescent="0.45">
      <c r="A80" s="20"/>
      <c r="B80" s="22">
        <v>242958</v>
      </c>
      <c r="C80" s="20" t="s">
        <v>13</v>
      </c>
      <c r="D80" s="20" t="s">
        <v>13</v>
      </c>
      <c r="E80" s="20" t="s">
        <v>579</v>
      </c>
      <c r="F80" s="24">
        <v>37500</v>
      </c>
      <c r="G80" s="23"/>
      <c r="H80" s="23"/>
      <c r="I80" s="23"/>
    </row>
    <row r="81" spans="1:9" s="30" customFormat="1" ht="21.75" x14ac:dyDescent="0.45">
      <c r="A81" s="20"/>
      <c r="B81" s="20" t="s">
        <v>13</v>
      </c>
      <c r="C81" s="20" t="s">
        <v>13</v>
      </c>
      <c r="D81" s="20" t="s">
        <v>13</v>
      </c>
      <c r="E81" s="20" t="s">
        <v>580</v>
      </c>
      <c r="F81" s="24">
        <v>61000</v>
      </c>
      <c r="G81" s="23"/>
      <c r="H81" s="23"/>
      <c r="I81" s="23"/>
    </row>
    <row r="82" spans="1:9" s="30" customFormat="1" ht="21.75" x14ac:dyDescent="0.45">
      <c r="A82" s="20"/>
      <c r="B82" s="20" t="s">
        <v>13</v>
      </c>
      <c r="C82" s="20" t="s">
        <v>13</v>
      </c>
      <c r="D82" s="20" t="s">
        <v>13</v>
      </c>
      <c r="E82" s="20" t="s">
        <v>581</v>
      </c>
      <c r="F82" s="24">
        <v>15000</v>
      </c>
      <c r="G82" s="23"/>
      <c r="H82" s="23"/>
      <c r="I82" s="23"/>
    </row>
    <row r="83" spans="1:9" s="30" customFormat="1" ht="21.75" x14ac:dyDescent="0.45">
      <c r="A83" s="20"/>
      <c r="B83" s="20" t="s">
        <v>13</v>
      </c>
      <c r="C83" s="20" t="s">
        <v>13</v>
      </c>
      <c r="D83" s="20" t="s">
        <v>13</v>
      </c>
      <c r="E83" s="20" t="s">
        <v>582</v>
      </c>
      <c r="F83" s="24">
        <v>12000</v>
      </c>
      <c r="G83" s="23"/>
      <c r="H83" s="23"/>
      <c r="I83" s="23"/>
    </row>
    <row r="84" spans="1:9" s="30" customFormat="1" ht="21.75" x14ac:dyDescent="0.45">
      <c r="A84" s="20"/>
      <c r="B84" s="20" t="s">
        <v>13</v>
      </c>
      <c r="C84" s="20" t="s">
        <v>13</v>
      </c>
      <c r="D84" s="20" t="s">
        <v>13</v>
      </c>
      <c r="E84" s="20"/>
      <c r="F84" s="24"/>
      <c r="G84" s="23"/>
      <c r="H84" s="23"/>
      <c r="I84" s="23"/>
    </row>
    <row r="85" spans="1:9" s="30" customFormat="1" ht="21.75" x14ac:dyDescent="0.45">
      <c r="A85" s="20"/>
      <c r="B85" s="20" t="s">
        <v>13</v>
      </c>
      <c r="C85" s="20" t="s">
        <v>13</v>
      </c>
      <c r="D85" s="20" t="s">
        <v>13</v>
      </c>
      <c r="E85" s="20"/>
      <c r="F85" s="24"/>
      <c r="G85" s="23"/>
      <c r="H85" s="23"/>
      <c r="I85" s="23"/>
    </row>
    <row r="86" spans="1:9" s="30" customFormat="1" ht="21.75" x14ac:dyDescent="0.45">
      <c r="A86" s="20">
        <v>13</v>
      </c>
      <c r="B86" s="22">
        <v>242923</v>
      </c>
      <c r="C86" s="20" t="s">
        <v>193</v>
      </c>
      <c r="D86" s="20" t="s">
        <v>13</v>
      </c>
      <c r="E86" s="56" t="s">
        <v>194</v>
      </c>
      <c r="F86" s="57">
        <v>22000</v>
      </c>
      <c r="G86" s="55">
        <v>242962</v>
      </c>
      <c r="H86" s="59">
        <v>48974997</v>
      </c>
      <c r="I86" s="55" t="s">
        <v>648</v>
      </c>
    </row>
    <row r="87" spans="1:9" s="30" customFormat="1" ht="21.75" x14ac:dyDescent="0.45">
      <c r="A87" s="20"/>
      <c r="B87" s="20" t="s">
        <v>13</v>
      </c>
      <c r="C87" s="20" t="s">
        <v>13</v>
      </c>
      <c r="D87" s="20" t="s">
        <v>13</v>
      </c>
      <c r="E87" s="56" t="s">
        <v>195</v>
      </c>
      <c r="F87" s="57">
        <v>31000</v>
      </c>
      <c r="G87" s="56" t="s">
        <v>13</v>
      </c>
      <c r="H87" s="56" t="s">
        <v>13</v>
      </c>
      <c r="I87" s="56" t="s">
        <v>13</v>
      </c>
    </row>
    <row r="88" spans="1:9" s="30" customFormat="1" ht="21.75" x14ac:dyDescent="0.45">
      <c r="A88" s="20"/>
      <c r="B88" s="20" t="s">
        <v>13</v>
      </c>
      <c r="C88" s="20" t="s">
        <v>13</v>
      </c>
      <c r="D88" s="20" t="s">
        <v>13</v>
      </c>
      <c r="E88" s="56" t="s">
        <v>196</v>
      </c>
      <c r="F88" s="57">
        <v>10800</v>
      </c>
      <c r="G88" s="56" t="s">
        <v>13</v>
      </c>
      <c r="H88" s="56" t="s">
        <v>13</v>
      </c>
      <c r="I88" s="56" t="s">
        <v>13</v>
      </c>
    </row>
    <row r="89" spans="1:9" s="30" customFormat="1" ht="21.75" x14ac:dyDescent="0.45">
      <c r="A89" s="20"/>
      <c r="B89" s="20" t="s">
        <v>13</v>
      </c>
      <c r="C89" s="20" t="s">
        <v>13</v>
      </c>
      <c r="D89" s="20" t="s">
        <v>13</v>
      </c>
      <c r="E89" s="56" t="s">
        <v>197</v>
      </c>
      <c r="F89" s="57">
        <v>24000</v>
      </c>
      <c r="G89" s="56" t="s">
        <v>13</v>
      </c>
      <c r="H89" s="56" t="s">
        <v>13</v>
      </c>
      <c r="I89" s="56" t="s">
        <v>13</v>
      </c>
    </row>
    <row r="90" spans="1:9" s="30" customFormat="1" ht="21.75" x14ac:dyDescent="0.45">
      <c r="A90" s="20"/>
      <c r="B90" s="20" t="s">
        <v>13</v>
      </c>
      <c r="C90" s="20" t="s">
        <v>13</v>
      </c>
      <c r="D90" s="20" t="s">
        <v>13</v>
      </c>
      <c r="E90" s="56" t="s">
        <v>198</v>
      </c>
      <c r="F90" s="57">
        <v>4750</v>
      </c>
      <c r="G90" s="56" t="s">
        <v>13</v>
      </c>
      <c r="H90" s="56" t="s">
        <v>13</v>
      </c>
      <c r="I90" s="56" t="s">
        <v>13</v>
      </c>
    </row>
    <row r="91" spans="1:9" s="30" customFormat="1" ht="21.75" x14ac:dyDescent="0.45">
      <c r="A91" s="20"/>
      <c r="B91" s="20" t="s">
        <v>13</v>
      </c>
      <c r="C91" s="20" t="s">
        <v>13</v>
      </c>
      <c r="D91" s="20" t="s">
        <v>13</v>
      </c>
      <c r="E91" s="56" t="s">
        <v>197</v>
      </c>
      <c r="F91" s="57">
        <v>24800</v>
      </c>
      <c r="G91" s="56" t="s">
        <v>13</v>
      </c>
      <c r="H91" s="56" t="s">
        <v>13</v>
      </c>
      <c r="I91" s="56" t="s">
        <v>13</v>
      </c>
    </row>
    <row r="92" spans="1:9" s="30" customFormat="1" ht="21.75" x14ac:dyDescent="0.45">
      <c r="A92" s="20"/>
      <c r="B92" s="22">
        <v>242943</v>
      </c>
      <c r="C92" s="20" t="s">
        <v>13</v>
      </c>
      <c r="D92" s="20" t="s">
        <v>13</v>
      </c>
      <c r="E92" s="56" t="s">
        <v>199</v>
      </c>
      <c r="F92" s="57">
        <v>7200</v>
      </c>
      <c r="G92" s="56" t="s">
        <v>13</v>
      </c>
      <c r="H92" s="56" t="s">
        <v>13</v>
      </c>
      <c r="I92" s="56" t="s">
        <v>13</v>
      </c>
    </row>
    <row r="93" spans="1:9" s="30" customFormat="1" ht="21.75" x14ac:dyDescent="0.45">
      <c r="A93" s="20"/>
      <c r="B93" s="20" t="s">
        <v>13</v>
      </c>
      <c r="C93" s="20" t="s">
        <v>13</v>
      </c>
      <c r="D93" s="20" t="s">
        <v>13</v>
      </c>
      <c r="E93" s="56" t="s">
        <v>200</v>
      </c>
      <c r="F93" s="57">
        <v>6480</v>
      </c>
      <c r="G93" s="56" t="s">
        <v>13</v>
      </c>
      <c r="H93" s="56" t="s">
        <v>13</v>
      </c>
      <c r="I93" s="56" t="s">
        <v>13</v>
      </c>
    </row>
    <row r="94" spans="1:9" s="30" customFormat="1" ht="21.75" x14ac:dyDescent="0.45">
      <c r="A94" s="20"/>
      <c r="B94" s="22">
        <v>242958</v>
      </c>
      <c r="C94" s="20" t="s">
        <v>13</v>
      </c>
      <c r="D94" s="20" t="s">
        <v>13</v>
      </c>
      <c r="E94" s="20" t="s">
        <v>563</v>
      </c>
      <c r="F94" s="24">
        <v>48000</v>
      </c>
      <c r="G94" s="20"/>
      <c r="H94" s="20"/>
      <c r="I94" s="23"/>
    </row>
    <row r="95" spans="1:9" s="30" customFormat="1" ht="21.75" x14ac:dyDescent="0.45">
      <c r="A95" s="20"/>
      <c r="B95" s="20" t="s">
        <v>13</v>
      </c>
      <c r="C95" s="20" t="s">
        <v>13</v>
      </c>
      <c r="D95" s="20" t="s">
        <v>13</v>
      </c>
      <c r="E95" s="20" t="s">
        <v>564</v>
      </c>
      <c r="F95" s="24">
        <v>28800</v>
      </c>
      <c r="G95" s="20"/>
      <c r="H95" s="23"/>
      <c r="I95" s="23"/>
    </row>
    <row r="96" spans="1:9" s="30" customFormat="1" ht="21.75" x14ac:dyDescent="0.45">
      <c r="A96" s="20"/>
      <c r="B96" s="20" t="s">
        <v>13</v>
      </c>
      <c r="C96" s="20" t="s">
        <v>13</v>
      </c>
      <c r="D96" s="20" t="s">
        <v>13</v>
      </c>
      <c r="E96" s="20" t="s">
        <v>565</v>
      </c>
      <c r="F96" s="24">
        <v>4250</v>
      </c>
      <c r="G96" s="20"/>
      <c r="H96" s="23"/>
      <c r="I96" s="23"/>
    </row>
    <row r="97" spans="1:9" s="30" customFormat="1" ht="21.75" x14ac:dyDescent="0.45">
      <c r="A97" s="20"/>
      <c r="B97" s="20" t="s">
        <v>13</v>
      </c>
      <c r="C97" s="20" t="s">
        <v>13</v>
      </c>
      <c r="D97" s="20" t="s">
        <v>13</v>
      </c>
      <c r="E97" s="20" t="s">
        <v>566</v>
      </c>
      <c r="F97" s="24">
        <v>4800</v>
      </c>
      <c r="G97" s="20"/>
      <c r="H97" s="23"/>
      <c r="I97" s="23"/>
    </row>
    <row r="98" spans="1:9" s="30" customFormat="1" ht="21.75" x14ac:dyDescent="0.45">
      <c r="A98" s="20"/>
      <c r="B98" s="20" t="s">
        <v>13</v>
      </c>
      <c r="C98" s="20" t="s">
        <v>13</v>
      </c>
      <c r="D98" s="20" t="s">
        <v>13</v>
      </c>
      <c r="E98" s="20" t="s">
        <v>567</v>
      </c>
      <c r="F98" s="24">
        <v>34860</v>
      </c>
      <c r="G98" s="20"/>
      <c r="H98" s="23"/>
      <c r="I98" s="23"/>
    </row>
    <row r="99" spans="1:9" s="30" customFormat="1" ht="21.75" x14ac:dyDescent="0.45">
      <c r="A99" s="20"/>
      <c r="B99" s="20" t="s">
        <v>13</v>
      </c>
      <c r="C99" s="20" t="s">
        <v>13</v>
      </c>
      <c r="D99" s="20" t="s">
        <v>13</v>
      </c>
      <c r="E99" s="20" t="s">
        <v>568</v>
      </c>
      <c r="F99" s="24">
        <v>7140</v>
      </c>
      <c r="G99" s="20"/>
      <c r="H99" s="23"/>
      <c r="I99" s="23"/>
    </row>
    <row r="100" spans="1:9" s="30" customFormat="1" ht="21.75" x14ac:dyDescent="0.45">
      <c r="A100" s="20"/>
      <c r="B100" s="20" t="s">
        <v>13</v>
      </c>
      <c r="C100" s="20" t="s">
        <v>13</v>
      </c>
      <c r="D100" s="20" t="s">
        <v>13</v>
      </c>
      <c r="E100" s="20" t="s">
        <v>569</v>
      </c>
      <c r="F100" s="24">
        <v>11200</v>
      </c>
      <c r="G100" s="20"/>
      <c r="H100" s="23"/>
      <c r="I100" s="23"/>
    </row>
    <row r="101" spans="1:9" s="30" customFormat="1" ht="21.75" x14ac:dyDescent="0.45">
      <c r="A101" s="20"/>
      <c r="B101" s="20" t="s">
        <v>13</v>
      </c>
      <c r="C101" s="20" t="s">
        <v>13</v>
      </c>
      <c r="D101" s="20" t="s">
        <v>13</v>
      </c>
      <c r="E101" s="20" t="s">
        <v>570</v>
      </c>
      <c r="F101" s="24">
        <v>28800</v>
      </c>
      <c r="G101" s="20"/>
      <c r="H101" s="23"/>
      <c r="I101" s="23"/>
    </row>
    <row r="102" spans="1:9" s="30" customFormat="1" ht="21.75" x14ac:dyDescent="0.45">
      <c r="A102" s="20"/>
      <c r="B102" s="20" t="s">
        <v>13</v>
      </c>
      <c r="C102" s="20" t="s">
        <v>13</v>
      </c>
      <c r="D102" s="20" t="s">
        <v>13</v>
      </c>
      <c r="E102" s="20" t="s">
        <v>571</v>
      </c>
      <c r="F102" s="24">
        <v>27800</v>
      </c>
      <c r="G102" s="20"/>
      <c r="H102" s="23"/>
      <c r="I102" s="23"/>
    </row>
    <row r="103" spans="1:9" s="30" customFormat="1" ht="21.75" x14ac:dyDescent="0.45">
      <c r="A103" s="20"/>
      <c r="B103" s="20" t="s">
        <v>13</v>
      </c>
      <c r="C103" s="20" t="s">
        <v>13</v>
      </c>
      <c r="D103" s="20" t="s">
        <v>13</v>
      </c>
      <c r="E103" s="20" t="s">
        <v>661</v>
      </c>
      <c r="F103" s="24">
        <v>13200</v>
      </c>
      <c r="G103" s="20"/>
      <c r="H103" s="23"/>
      <c r="I103" s="23"/>
    </row>
    <row r="104" spans="1:9" s="30" customFormat="1" ht="21.75" x14ac:dyDescent="0.45">
      <c r="A104" s="20">
        <v>0</v>
      </c>
      <c r="B104" s="20" t="s">
        <v>13</v>
      </c>
      <c r="C104" s="20" t="s">
        <v>13</v>
      </c>
      <c r="D104" s="20" t="s">
        <v>13</v>
      </c>
      <c r="E104" s="20" t="s">
        <v>670</v>
      </c>
      <c r="F104" s="24">
        <v>9500</v>
      </c>
      <c r="G104" s="20"/>
      <c r="H104" s="23"/>
      <c r="I104" s="23"/>
    </row>
    <row r="105" spans="1:9" s="30" customFormat="1" ht="21.75" x14ac:dyDescent="0.45">
      <c r="A105" s="20"/>
      <c r="B105" s="20" t="s">
        <v>13</v>
      </c>
      <c r="C105" s="20" t="s">
        <v>13</v>
      </c>
      <c r="D105" s="20" t="s">
        <v>13</v>
      </c>
      <c r="E105" s="20" t="s">
        <v>196</v>
      </c>
      <c r="F105" s="24"/>
      <c r="G105" s="20"/>
      <c r="H105" s="23"/>
      <c r="I105" s="23"/>
    </row>
    <row r="106" spans="1:9" s="30" customFormat="1" ht="21.75" x14ac:dyDescent="0.45">
      <c r="A106" s="20"/>
      <c r="B106" s="20"/>
      <c r="C106" s="20"/>
      <c r="D106" s="20"/>
      <c r="E106" s="20"/>
      <c r="F106" s="24"/>
      <c r="G106" s="20"/>
      <c r="H106" s="23"/>
      <c r="I106" s="23"/>
    </row>
    <row r="107" spans="1:9" s="30" customFormat="1" ht="21.75" x14ac:dyDescent="0.45">
      <c r="A107" s="20">
        <v>14</v>
      </c>
      <c r="B107" s="22">
        <v>242608</v>
      </c>
      <c r="C107" s="20" t="s">
        <v>202</v>
      </c>
      <c r="D107" s="20" t="s">
        <v>13</v>
      </c>
      <c r="E107" s="20" t="s">
        <v>20</v>
      </c>
      <c r="F107" s="24">
        <v>7500</v>
      </c>
      <c r="G107" s="23"/>
      <c r="H107" s="23"/>
      <c r="I107" s="23"/>
    </row>
    <row r="108" spans="1:9" s="30" customFormat="1" ht="21.75" x14ac:dyDescent="0.45">
      <c r="A108" s="20"/>
      <c r="B108" s="22">
        <v>242698</v>
      </c>
      <c r="C108" s="20" t="s">
        <v>13</v>
      </c>
      <c r="D108" s="20" t="s">
        <v>13</v>
      </c>
      <c r="E108" s="20" t="s">
        <v>203</v>
      </c>
      <c r="F108" s="24">
        <v>15000</v>
      </c>
      <c r="G108" s="23"/>
      <c r="H108" s="23"/>
      <c r="I108" s="23"/>
    </row>
    <row r="109" spans="1:9" s="30" customFormat="1" ht="21.75" x14ac:dyDescent="0.45">
      <c r="A109" s="20"/>
      <c r="B109" s="20" t="s">
        <v>13</v>
      </c>
      <c r="C109" s="20" t="s">
        <v>13</v>
      </c>
      <c r="D109" s="20" t="s">
        <v>13</v>
      </c>
      <c r="E109" s="20" t="s">
        <v>204</v>
      </c>
      <c r="F109" s="24">
        <v>15000</v>
      </c>
      <c r="G109" s="23"/>
      <c r="H109" s="23" t="s">
        <v>188</v>
      </c>
      <c r="I109" s="23"/>
    </row>
    <row r="110" spans="1:9" s="30" customFormat="1" ht="21.75" x14ac:dyDescent="0.45">
      <c r="A110" s="20"/>
      <c r="B110" s="22">
        <v>242958</v>
      </c>
      <c r="C110" s="20" t="s">
        <v>13</v>
      </c>
      <c r="D110" s="20" t="s">
        <v>13</v>
      </c>
      <c r="E110" s="20" t="s">
        <v>578</v>
      </c>
      <c r="F110" s="24">
        <v>19800</v>
      </c>
      <c r="G110" s="23"/>
      <c r="H110" s="23"/>
      <c r="I110" s="23"/>
    </row>
    <row r="111" spans="1:9" s="30" customFormat="1" ht="21.75" x14ac:dyDescent="0.45">
      <c r="A111" s="20">
        <v>15</v>
      </c>
      <c r="B111" s="22">
        <v>242887</v>
      </c>
      <c r="C111" s="20" t="s">
        <v>217</v>
      </c>
      <c r="D111" s="20" t="s">
        <v>13</v>
      </c>
      <c r="E111" s="22" t="s">
        <v>218</v>
      </c>
      <c r="F111" s="24">
        <v>13200</v>
      </c>
      <c r="G111" s="23"/>
      <c r="H111" s="23"/>
      <c r="I111" s="23"/>
    </row>
    <row r="112" spans="1:9" s="30" customFormat="1" ht="21.75" x14ac:dyDescent="0.45">
      <c r="A112" s="20"/>
      <c r="B112" s="20" t="s">
        <v>13</v>
      </c>
      <c r="C112" s="20" t="s">
        <v>219</v>
      </c>
      <c r="D112" s="20" t="s">
        <v>13</v>
      </c>
      <c r="E112" s="20" t="s">
        <v>220</v>
      </c>
      <c r="F112" s="24">
        <v>56000</v>
      </c>
      <c r="G112" s="23"/>
      <c r="H112" s="23"/>
      <c r="I112" s="23"/>
    </row>
    <row r="113" spans="1:9" s="30" customFormat="1" ht="21.75" x14ac:dyDescent="0.45">
      <c r="A113" s="20">
        <v>16</v>
      </c>
      <c r="B113" s="22">
        <v>242940</v>
      </c>
      <c r="C113" s="22" t="s">
        <v>228</v>
      </c>
      <c r="D113" s="20" t="s">
        <v>13</v>
      </c>
      <c r="E113" s="56">
        <v>81104</v>
      </c>
      <c r="F113" s="57">
        <v>25100</v>
      </c>
      <c r="G113" s="55">
        <v>242968</v>
      </c>
      <c r="H113" s="56">
        <v>49451004</v>
      </c>
      <c r="I113" s="56" t="s">
        <v>648</v>
      </c>
    </row>
    <row r="114" spans="1:9" s="30" customFormat="1" ht="21.75" x14ac:dyDescent="0.45">
      <c r="A114" s="20"/>
      <c r="B114" s="20" t="s">
        <v>13</v>
      </c>
      <c r="C114" s="20" t="s">
        <v>13</v>
      </c>
      <c r="D114" s="20" t="s">
        <v>13</v>
      </c>
      <c r="E114" s="56">
        <v>75111</v>
      </c>
      <c r="F114" s="57">
        <v>41280</v>
      </c>
      <c r="G114" s="56" t="s">
        <v>13</v>
      </c>
      <c r="H114" s="56" t="s">
        <v>13</v>
      </c>
      <c r="I114" s="56" t="s">
        <v>13</v>
      </c>
    </row>
    <row r="115" spans="1:9" s="30" customFormat="1" ht="21.75" x14ac:dyDescent="0.45">
      <c r="A115" s="20"/>
      <c r="B115" s="20" t="s">
        <v>13</v>
      </c>
      <c r="C115" s="20" t="s">
        <v>13</v>
      </c>
      <c r="D115" s="20" t="s">
        <v>13</v>
      </c>
      <c r="E115" s="56">
        <v>80935</v>
      </c>
      <c r="F115" s="57">
        <v>57600</v>
      </c>
      <c r="G115" s="56" t="s">
        <v>13</v>
      </c>
      <c r="H115" s="56" t="s">
        <v>13</v>
      </c>
      <c r="I115" s="56" t="s">
        <v>13</v>
      </c>
    </row>
    <row r="116" spans="1:9" s="30" customFormat="1" ht="21.75" x14ac:dyDescent="0.45">
      <c r="A116" s="20"/>
      <c r="B116" s="20" t="s">
        <v>13</v>
      </c>
      <c r="C116" s="20" t="s">
        <v>13</v>
      </c>
      <c r="D116" s="20" t="s">
        <v>13</v>
      </c>
      <c r="E116" s="56">
        <v>81974</v>
      </c>
      <c r="F116" s="57">
        <v>21600</v>
      </c>
      <c r="G116" s="56" t="s">
        <v>13</v>
      </c>
      <c r="H116" s="56" t="s">
        <v>13</v>
      </c>
      <c r="I116" s="56" t="s">
        <v>13</v>
      </c>
    </row>
    <row r="117" spans="1:9" s="30" customFormat="1" ht="21.75" x14ac:dyDescent="0.45">
      <c r="A117" s="20"/>
      <c r="B117" s="20" t="s">
        <v>13</v>
      </c>
      <c r="C117" s="20" t="s">
        <v>13</v>
      </c>
      <c r="D117" s="20" t="s">
        <v>13</v>
      </c>
      <c r="E117" s="56">
        <v>782214</v>
      </c>
      <c r="F117" s="57">
        <v>29000</v>
      </c>
      <c r="G117" s="56" t="s">
        <v>13</v>
      </c>
      <c r="H117" s="56" t="s">
        <v>13</v>
      </c>
      <c r="I117" s="56" t="s">
        <v>13</v>
      </c>
    </row>
    <row r="118" spans="1:9" s="30" customFormat="1" ht="21.75" x14ac:dyDescent="0.45">
      <c r="A118" s="20">
        <v>17</v>
      </c>
      <c r="B118" s="22">
        <v>242767</v>
      </c>
      <c r="C118" s="20" t="s">
        <v>233</v>
      </c>
      <c r="D118" s="20" t="s">
        <v>13</v>
      </c>
      <c r="E118" s="20">
        <v>64009</v>
      </c>
      <c r="F118" s="24">
        <v>1275</v>
      </c>
      <c r="G118" s="23"/>
      <c r="H118" s="23"/>
      <c r="I118" s="23"/>
    </row>
    <row r="119" spans="1:9" s="30" customFormat="1" ht="21.75" x14ac:dyDescent="0.45">
      <c r="A119" s="20">
        <v>18</v>
      </c>
      <c r="B119" s="22">
        <v>242940</v>
      </c>
      <c r="C119" s="20" t="s">
        <v>237</v>
      </c>
      <c r="D119" s="20" t="s">
        <v>13</v>
      </c>
      <c r="E119" s="56">
        <v>601177</v>
      </c>
      <c r="F119" s="57">
        <v>13000</v>
      </c>
      <c r="G119" s="58">
        <v>242968</v>
      </c>
      <c r="H119" s="56">
        <v>48975016</v>
      </c>
      <c r="I119" s="60" t="s">
        <v>648</v>
      </c>
    </row>
    <row r="120" spans="1:9" s="30" customFormat="1" ht="21.75" x14ac:dyDescent="0.45">
      <c r="A120" s="20"/>
      <c r="B120" s="20" t="s">
        <v>13</v>
      </c>
      <c r="C120" s="20" t="s">
        <v>13</v>
      </c>
      <c r="D120" s="20" t="s">
        <v>13</v>
      </c>
      <c r="E120" s="56">
        <v>601212</v>
      </c>
      <c r="F120" s="57">
        <v>17000</v>
      </c>
      <c r="G120" s="56" t="s">
        <v>13</v>
      </c>
      <c r="H120" s="56" t="s">
        <v>13</v>
      </c>
      <c r="I120" s="56" t="s">
        <v>13</v>
      </c>
    </row>
    <row r="121" spans="1:9" s="30" customFormat="1" ht="21.75" x14ac:dyDescent="0.45">
      <c r="A121" s="20"/>
      <c r="B121" s="22">
        <v>242943</v>
      </c>
      <c r="C121" s="20" t="s">
        <v>13</v>
      </c>
      <c r="D121" s="20" t="s">
        <v>13</v>
      </c>
      <c r="E121" s="56">
        <v>601405</v>
      </c>
      <c r="F121" s="57">
        <v>10000</v>
      </c>
      <c r="G121" s="56" t="s">
        <v>13</v>
      </c>
      <c r="H121" s="56" t="s">
        <v>13</v>
      </c>
      <c r="I121" s="56" t="s">
        <v>13</v>
      </c>
    </row>
    <row r="122" spans="1:9" s="30" customFormat="1" ht="21.75" x14ac:dyDescent="0.45">
      <c r="A122" s="20"/>
      <c r="B122" s="20" t="s">
        <v>13</v>
      </c>
      <c r="C122" s="20" t="s">
        <v>13</v>
      </c>
      <c r="D122" s="20" t="s">
        <v>13</v>
      </c>
      <c r="E122" s="56">
        <v>601431</v>
      </c>
      <c r="F122" s="57">
        <v>45000</v>
      </c>
      <c r="G122" s="56" t="s">
        <v>13</v>
      </c>
      <c r="H122" s="56" t="s">
        <v>13</v>
      </c>
      <c r="I122" s="56" t="s">
        <v>13</v>
      </c>
    </row>
    <row r="123" spans="1:9" s="30" customFormat="1" ht="21.75" x14ac:dyDescent="0.45">
      <c r="A123" s="20"/>
      <c r="B123" s="22">
        <v>242958</v>
      </c>
      <c r="C123" s="20" t="s">
        <v>13</v>
      </c>
      <c r="D123" s="20" t="s">
        <v>13</v>
      </c>
      <c r="E123" s="56">
        <v>601178</v>
      </c>
      <c r="F123" s="57">
        <v>90340</v>
      </c>
      <c r="G123" s="56" t="s">
        <v>13</v>
      </c>
      <c r="H123" s="56" t="s">
        <v>13</v>
      </c>
      <c r="I123" s="56" t="s">
        <v>13</v>
      </c>
    </row>
    <row r="124" spans="1:9" s="30" customFormat="1" ht="21.75" x14ac:dyDescent="0.45">
      <c r="A124" s="20"/>
      <c r="B124" s="20" t="s">
        <v>13</v>
      </c>
      <c r="C124" s="20" t="s">
        <v>13</v>
      </c>
      <c r="D124" s="20" t="s">
        <v>13</v>
      </c>
      <c r="E124" s="56">
        <v>601410</v>
      </c>
      <c r="F124" s="57">
        <v>17500</v>
      </c>
      <c r="G124" s="56" t="s">
        <v>13</v>
      </c>
      <c r="H124" s="56" t="s">
        <v>13</v>
      </c>
      <c r="I124" s="56" t="s">
        <v>13</v>
      </c>
    </row>
    <row r="125" spans="1:9" s="30" customFormat="1" ht="21.75" x14ac:dyDescent="0.45">
      <c r="A125" s="20"/>
      <c r="B125" s="20" t="s">
        <v>13</v>
      </c>
      <c r="C125" s="20" t="s">
        <v>13</v>
      </c>
      <c r="D125" s="20" t="s">
        <v>13</v>
      </c>
      <c r="E125" s="56">
        <v>601479</v>
      </c>
      <c r="F125" s="57">
        <v>14500</v>
      </c>
      <c r="G125" s="56" t="s">
        <v>13</v>
      </c>
      <c r="H125" s="56" t="s">
        <v>13</v>
      </c>
      <c r="I125" s="56" t="s">
        <v>13</v>
      </c>
    </row>
    <row r="126" spans="1:9" s="30" customFormat="1" ht="21.75" x14ac:dyDescent="0.45">
      <c r="A126" s="20"/>
      <c r="B126" s="20" t="s">
        <v>13</v>
      </c>
      <c r="C126" s="20" t="s">
        <v>13</v>
      </c>
      <c r="D126" s="20" t="s">
        <v>13</v>
      </c>
      <c r="E126" s="56">
        <v>601393</v>
      </c>
      <c r="F126" s="57">
        <v>13400</v>
      </c>
      <c r="G126" s="56" t="s">
        <v>13</v>
      </c>
      <c r="H126" s="56" t="s">
        <v>13</v>
      </c>
      <c r="I126" s="56" t="s">
        <v>13</v>
      </c>
    </row>
    <row r="127" spans="1:9" s="30" customFormat="1" ht="21.75" x14ac:dyDescent="0.45">
      <c r="A127" s="20"/>
      <c r="B127" s="20" t="s">
        <v>13</v>
      </c>
      <c r="C127" s="20" t="s">
        <v>13</v>
      </c>
      <c r="D127" s="20" t="s">
        <v>13</v>
      </c>
      <c r="E127" s="56">
        <v>601389</v>
      </c>
      <c r="F127" s="57">
        <v>26000</v>
      </c>
      <c r="G127" s="56" t="s">
        <v>13</v>
      </c>
      <c r="H127" s="56" t="s">
        <v>13</v>
      </c>
      <c r="I127" s="56" t="s">
        <v>13</v>
      </c>
    </row>
    <row r="128" spans="1:9" s="30" customFormat="1" ht="21.75" x14ac:dyDescent="0.45">
      <c r="A128" s="20"/>
      <c r="B128" s="20" t="s">
        <v>13</v>
      </c>
      <c r="C128" s="20" t="s">
        <v>13</v>
      </c>
      <c r="D128" s="20" t="s">
        <v>13</v>
      </c>
      <c r="E128" s="20"/>
      <c r="F128" s="24"/>
      <c r="G128" s="23"/>
      <c r="H128" s="23"/>
      <c r="I128" s="23"/>
    </row>
    <row r="129" spans="1:9" s="30" customFormat="1" ht="21.75" x14ac:dyDescent="0.45">
      <c r="A129" s="20"/>
      <c r="B129" s="20" t="s">
        <v>13</v>
      </c>
      <c r="C129" s="20" t="s">
        <v>13</v>
      </c>
      <c r="D129" s="20" t="s">
        <v>13</v>
      </c>
      <c r="E129" s="20"/>
      <c r="F129" s="24"/>
      <c r="G129" s="23"/>
      <c r="H129" s="23"/>
      <c r="I129" s="23"/>
    </row>
    <row r="130" spans="1:9" s="30" customFormat="1" ht="21.75" x14ac:dyDescent="0.45">
      <c r="A130" s="20">
        <v>19</v>
      </c>
      <c r="B130" s="22">
        <v>242866</v>
      </c>
      <c r="C130" s="20" t="s">
        <v>238</v>
      </c>
      <c r="D130" s="20" t="s">
        <v>13</v>
      </c>
      <c r="E130" s="20">
        <v>407008</v>
      </c>
      <c r="F130" s="24">
        <v>33400</v>
      </c>
      <c r="G130" s="23"/>
      <c r="H130" s="23"/>
      <c r="I130" s="23"/>
    </row>
    <row r="131" spans="1:9" s="30" customFormat="1" ht="21.75" x14ac:dyDescent="0.45">
      <c r="A131" s="20"/>
      <c r="B131" s="22">
        <v>242923</v>
      </c>
      <c r="C131" s="20" t="s">
        <v>13</v>
      </c>
      <c r="D131" s="20" t="s">
        <v>13</v>
      </c>
      <c r="E131" s="20">
        <v>407009</v>
      </c>
      <c r="F131" s="24">
        <v>57500</v>
      </c>
      <c r="G131" s="23"/>
      <c r="H131" s="23"/>
      <c r="I131" s="23"/>
    </row>
    <row r="132" spans="1:9" s="30" customFormat="1" ht="21.75" x14ac:dyDescent="0.45">
      <c r="A132" s="20"/>
      <c r="B132" s="22">
        <v>242958</v>
      </c>
      <c r="C132" s="20" t="s">
        <v>13</v>
      </c>
      <c r="D132" s="20" t="s">
        <v>13</v>
      </c>
      <c r="E132" s="20">
        <v>411001</v>
      </c>
      <c r="F132" s="24">
        <v>37500</v>
      </c>
      <c r="G132" s="23"/>
      <c r="H132" s="23"/>
      <c r="I132" s="23"/>
    </row>
    <row r="133" spans="1:9" s="30" customFormat="1" ht="21.75" x14ac:dyDescent="0.45">
      <c r="A133" s="20"/>
      <c r="B133" s="22"/>
      <c r="C133" s="20" t="s">
        <v>13</v>
      </c>
      <c r="D133" s="20" t="s">
        <v>13</v>
      </c>
      <c r="E133" s="20">
        <v>408007</v>
      </c>
      <c r="F133" s="24">
        <v>30000</v>
      </c>
      <c r="G133" s="23"/>
      <c r="H133" s="23"/>
      <c r="I133" s="23"/>
    </row>
    <row r="134" spans="1:9" s="30" customFormat="1" ht="21.75" x14ac:dyDescent="0.45">
      <c r="A134" s="20"/>
      <c r="B134" s="22"/>
      <c r="C134" s="20" t="s">
        <v>13</v>
      </c>
      <c r="D134" s="20" t="s">
        <v>13</v>
      </c>
      <c r="E134" s="20"/>
      <c r="F134" s="24"/>
      <c r="G134" s="23"/>
      <c r="H134" s="23"/>
      <c r="I134" s="23"/>
    </row>
    <row r="135" spans="1:9" s="30" customFormat="1" ht="21.75" x14ac:dyDescent="0.45">
      <c r="A135" s="20">
        <v>20</v>
      </c>
      <c r="B135" s="22">
        <v>23692</v>
      </c>
      <c r="C135" s="20" t="s">
        <v>260</v>
      </c>
      <c r="D135" s="20" t="s">
        <v>13</v>
      </c>
      <c r="E135" s="20">
        <v>21080537</v>
      </c>
      <c r="F135" s="24">
        <v>49600</v>
      </c>
      <c r="G135" s="23"/>
      <c r="H135" s="23"/>
      <c r="I135" s="23"/>
    </row>
    <row r="136" spans="1:9" s="30" customFormat="1" ht="21.75" x14ac:dyDescent="0.45">
      <c r="A136" s="20"/>
      <c r="B136" s="22">
        <v>242958</v>
      </c>
      <c r="C136" s="20" t="s">
        <v>13</v>
      </c>
      <c r="D136" s="20" t="s">
        <v>13</v>
      </c>
      <c r="E136" s="20">
        <v>21112298</v>
      </c>
      <c r="F136" s="24">
        <v>44600</v>
      </c>
      <c r="G136" s="23"/>
      <c r="H136" s="23"/>
      <c r="I136" s="23"/>
    </row>
    <row r="137" spans="1:9" s="30" customFormat="1" ht="21.75" x14ac:dyDescent="0.45">
      <c r="A137" s="20">
        <v>21</v>
      </c>
      <c r="B137" s="22">
        <v>242958</v>
      </c>
      <c r="C137" s="20" t="s">
        <v>602</v>
      </c>
      <c r="D137" s="20" t="s">
        <v>13</v>
      </c>
      <c r="E137" s="56">
        <v>21090014</v>
      </c>
      <c r="F137" s="54">
        <v>17500</v>
      </c>
      <c r="G137" s="56" t="s">
        <v>684</v>
      </c>
      <c r="H137" s="56"/>
      <c r="I137" s="56" t="s">
        <v>648</v>
      </c>
    </row>
    <row r="138" spans="1:9" s="30" customFormat="1" ht="21.75" x14ac:dyDescent="0.45">
      <c r="A138" s="20"/>
      <c r="B138" s="22"/>
      <c r="C138" s="20"/>
      <c r="D138" s="20"/>
      <c r="E138" s="20"/>
      <c r="F138" s="24"/>
      <c r="G138" s="23"/>
      <c r="H138" s="23"/>
      <c r="I138" s="23"/>
    </row>
    <row r="139" spans="1:9" s="30" customFormat="1" ht="21.75" x14ac:dyDescent="0.45">
      <c r="A139" s="20">
        <v>22</v>
      </c>
      <c r="B139" s="22">
        <v>242897</v>
      </c>
      <c r="C139" s="20" t="s">
        <v>289</v>
      </c>
      <c r="D139" s="20" t="s">
        <v>13</v>
      </c>
      <c r="E139" s="20" t="s">
        <v>290</v>
      </c>
      <c r="F139" s="24">
        <v>80000</v>
      </c>
      <c r="G139" s="23"/>
      <c r="H139" s="23"/>
      <c r="I139" s="23"/>
    </row>
    <row r="140" spans="1:9" s="30" customFormat="1" ht="21.75" x14ac:dyDescent="0.45">
      <c r="A140" s="20"/>
      <c r="B140" s="22">
        <v>242940</v>
      </c>
      <c r="C140" s="20" t="s">
        <v>13</v>
      </c>
      <c r="D140" s="20" t="s">
        <v>13</v>
      </c>
      <c r="E140" s="20" t="s">
        <v>291</v>
      </c>
      <c r="F140" s="24">
        <v>80000</v>
      </c>
      <c r="G140" s="23"/>
      <c r="H140" s="23"/>
      <c r="I140" s="23"/>
    </row>
    <row r="141" spans="1:9" s="30" customFormat="1" ht="21.75" x14ac:dyDescent="0.45">
      <c r="A141" s="20">
        <v>23</v>
      </c>
      <c r="B141" s="22">
        <v>242775</v>
      </c>
      <c r="C141" s="20" t="s">
        <v>292</v>
      </c>
      <c r="D141" s="20" t="s">
        <v>13</v>
      </c>
      <c r="E141" s="20" t="s">
        <v>293</v>
      </c>
      <c r="F141" s="24">
        <v>10000</v>
      </c>
      <c r="G141" s="23"/>
      <c r="H141" s="23"/>
      <c r="I141" s="23"/>
    </row>
    <row r="142" spans="1:9" s="30" customFormat="1" ht="21.75" x14ac:dyDescent="0.45">
      <c r="A142" s="20"/>
      <c r="B142" s="22">
        <v>242810</v>
      </c>
      <c r="C142" s="20" t="s">
        <v>13</v>
      </c>
      <c r="D142" s="20" t="s">
        <v>13</v>
      </c>
      <c r="E142" s="20" t="s">
        <v>294</v>
      </c>
      <c r="F142" s="24">
        <v>12500</v>
      </c>
      <c r="G142" s="23"/>
      <c r="H142" s="23"/>
      <c r="I142" s="23"/>
    </row>
    <row r="143" spans="1:9" s="30" customFormat="1" ht="21.75" x14ac:dyDescent="0.45">
      <c r="A143" s="20"/>
      <c r="B143" s="22">
        <v>242795</v>
      </c>
      <c r="C143" s="20" t="s">
        <v>13</v>
      </c>
      <c r="D143" s="20" t="s">
        <v>13</v>
      </c>
      <c r="E143" s="20" t="s">
        <v>295</v>
      </c>
      <c r="F143" s="24">
        <v>10000</v>
      </c>
      <c r="G143" s="23"/>
      <c r="H143" s="23"/>
      <c r="I143" s="23"/>
    </row>
    <row r="144" spans="1:9" s="30" customFormat="1" ht="21.75" x14ac:dyDescent="0.45">
      <c r="A144" s="20"/>
      <c r="B144" s="22">
        <v>242927</v>
      </c>
      <c r="C144" s="20" t="s">
        <v>13</v>
      </c>
      <c r="D144" s="20" t="s">
        <v>13</v>
      </c>
      <c r="E144" s="20" t="s">
        <v>296</v>
      </c>
      <c r="F144" s="24">
        <v>12500</v>
      </c>
      <c r="G144" s="23"/>
      <c r="H144" s="23"/>
      <c r="I144" s="23"/>
    </row>
    <row r="145" spans="1:9" s="30" customFormat="1" ht="21.75" x14ac:dyDescent="0.45">
      <c r="A145" s="20"/>
      <c r="B145" s="20" t="s">
        <v>13</v>
      </c>
      <c r="C145" s="20" t="s">
        <v>13</v>
      </c>
      <c r="D145" s="20" t="s">
        <v>13</v>
      </c>
      <c r="E145" s="20">
        <v>8370442115</v>
      </c>
      <c r="F145" s="24">
        <v>15000</v>
      </c>
      <c r="G145" s="23"/>
      <c r="H145" s="23"/>
      <c r="I145" s="23"/>
    </row>
    <row r="146" spans="1:9" s="30" customFormat="1" ht="21.75" x14ac:dyDescent="0.45">
      <c r="A146" s="20"/>
      <c r="B146" s="20" t="s">
        <v>13</v>
      </c>
      <c r="C146" s="20" t="s">
        <v>13</v>
      </c>
      <c r="D146" s="20" t="s">
        <v>13</v>
      </c>
      <c r="E146" s="20" t="s">
        <v>297</v>
      </c>
      <c r="F146" s="24">
        <v>10000</v>
      </c>
      <c r="G146" s="23"/>
      <c r="H146" s="23"/>
      <c r="I146" s="23"/>
    </row>
    <row r="147" spans="1:9" s="30" customFormat="1" ht="21.75" x14ac:dyDescent="0.45">
      <c r="A147" s="20">
        <v>24</v>
      </c>
      <c r="B147" s="20" t="s">
        <v>13</v>
      </c>
      <c r="C147" s="20" t="s">
        <v>298</v>
      </c>
      <c r="D147" s="20" t="s">
        <v>13</v>
      </c>
      <c r="E147" s="35" t="s">
        <v>299</v>
      </c>
      <c r="F147" s="24">
        <v>11235</v>
      </c>
      <c r="G147" s="23"/>
      <c r="H147" s="23"/>
      <c r="I147" s="23"/>
    </row>
    <row r="148" spans="1:9" s="30" customFormat="1" ht="21.75" x14ac:dyDescent="0.45">
      <c r="A148" s="20"/>
      <c r="B148" s="20" t="s">
        <v>13</v>
      </c>
      <c r="C148" s="20" t="s">
        <v>13</v>
      </c>
      <c r="D148" s="20" t="s">
        <v>13</v>
      </c>
      <c r="E148" s="35" t="s">
        <v>300</v>
      </c>
      <c r="F148" s="24">
        <v>6848</v>
      </c>
      <c r="G148" s="23"/>
      <c r="H148" s="23"/>
      <c r="I148" s="23"/>
    </row>
    <row r="149" spans="1:9" s="30" customFormat="1" ht="21.75" x14ac:dyDescent="0.45">
      <c r="A149" s="20"/>
      <c r="B149" s="20" t="s">
        <v>13</v>
      </c>
      <c r="C149" s="20" t="s">
        <v>13</v>
      </c>
      <c r="D149" s="20" t="s">
        <v>13</v>
      </c>
      <c r="E149" s="35" t="s">
        <v>301</v>
      </c>
      <c r="F149" s="24">
        <v>19200</v>
      </c>
      <c r="G149" s="23"/>
      <c r="H149" s="23"/>
      <c r="I149" s="23"/>
    </row>
    <row r="150" spans="1:9" s="30" customFormat="1" ht="21.75" x14ac:dyDescent="0.45">
      <c r="A150" s="20">
        <v>25</v>
      </c>
      <c r="B150" s="22">
        <v>242031</v>
      </c>
      <c r="C150" s="20" t="s">
        <v>302</v>
      </c>
      <c r="D150" s="20" t="s">
        <v>13</v>
      </c>
      <c r="E150" s="35" t="s">
        <v>303</v>
      </c>
      <c r="F150" s="24">
        <v>40950</v>
      </c>
      <c r="G150" s="23"/>
      <c r="H150" s="23"/>
      <c r="I150" s="23"/>
    </row>
    <row r="151" spans="1:9" s="30" customFormat="1" ht="21.75" x14ac:dyDescent="0.45">
      <c r="A151" s="20"/>
      <c r="B151" s="20" t="s">
        <v>13</v>
      </c>
      <c r="C151" s="20" t="s">
        <v>13</v>
      </c>
      <c r="D151" s="20" t="s">
        <v>13</v>
      </c>
      <c r="E151" s="35" t="s">
        <v>304</v>
      </c>
      <c r="F151" s="24">
        <v>34440</v>
      </c>
      <c r="G151" s="23"/>
      <c r="H151" s="23"/>
      <c r="I151" s="23"/>
    </row>
    <row r="152" spans="1:9" s="30" customFormat="1" ht="21.75" x14ac:dyDescent="0.45">
      <c r="A152" s="20"/>
      <c r="B152" s="22">
        <v>242775</v>
      </c>
      <c r="C152" s="20" t="s">
        <v>13</v>
      </c>
      <c r="D152" s="20" t="s">
        <v>13</v>
      </c>
      <c r="E152" s="35" t="s">
        <v>305</v>
      </c>
      <c r="F152" s="24">
        <v>18500</v>
      </c>
      <c r="G152" s="23"/>
      <c r="H152" s="23"/>
      <c r="I152" s="23"/>
    </row>
    <row r="153" spans="1:9" s="30" customFormat="1" ht="21.75" x14ac:dyDescent="0.45">
      <c r="A153" s="20"/>
      <c r="B153" s="22">
        <v>242899</v>
      </c>
      <c r="C153" s="20" t="s">
        <v>13</v>
      </c>
      <c r="D153" s="20" t="s">
        <v>13</v>
      </c>
      <c r="E153" s="35" t="s">
        <v>306</v>
      </c>
      <c r="F153" s="24">
        <v>6400</v>
      </c>
      <c r="G153" s="23"/>
      <c r="H153" s="23"/>
      <c r="I153" s="23"/>
    </row>
    <row r="154" spans="1:9" s="30" customFormat="1" ht="21.75" x14ac:dyDescent="0.45">
      <c r="A154" s="20">
        <v>26</v>
      </c>
      <c r="B154" s="22">
        <v>242923</v>
      </c>
      <c r="C154" s="20" t="s">
        <v>331</v>
      </c>
      <c r="D154" s="20" t="s">
        <v>13</v>
      </c>
      <c r="E154" s="35" t="s">
        <v>332</v>
      </c>
      <c r="F154" s="24">
        <v>33912.58</v>
      </c>
      <c r="G154" s="23"/>
      <c r="H154" s="23"/>
      <c r="I154" s="23"/>
    </row>
    <row r="155" spans="1:9" s="30" customFormat="1" ht="21.75" x14ac:dyDescent="0.45">
      <c r="A155" s="20"/>
      <c r="B155" s="22">
        <v>242943</v>
      </c>
      <c r="C155" s="20" t="s">
        <v>13</v>
      </c>
      <c r="D155" s="20" t="s">
        <v>13</v>
      </c>
      <c r="E155" s="35" t="s">
        <v>333</v>
      </c>
      <c r="F155" s="24">
        <v>64355.15</v>
      </c>
      <c r="G155" s="23"/>
      <c r="H155" s="23"/>
      <c r="I155" s="23"/>
    </row>
    <row r="156" spans="1:9" s="30" customFormat="1" ht="21.75" x14ac:dyDescent="0.45">
      <c r="A156" s="20"/>
      <c r="B156" s="20" t="s">
        <v>13</v>
      </c>
      <c r="C156" s="20" t="s">
        <v>13</v>
      </c>
      <c r="D156" s="20" t="s">
        <v>13</v>
      </c>
      <c r="E156" s="35" t="s">
        <v>334</v>
      </c>
      <c r="F156" s="24">
        <v>50327.45</v>
      </c>
      <c r="G156" s="23"/>
      <c r="H156" s="23"/>
      <c r="I156" s="23"/>
    </row>
    <row r="157" spans="1:9" s="30" customFormat="1" ht="21.75" x14ac:dyDescent="0.45">
      <c r="A157" s="20"/>
      <c r="B157" s="22"/>
      <c r="C157" s="20"/>
      <c r="D157" s="20"/>
      <c r="E157" s="35"/>
      <c r="F157" s="24"/>
      <c r="G157" s="23"/>
      <c r="H157" s="23"/>
      <c r="I157" s="23"/>
    </row>
    <row r="158" spans="1:9" s="30" customFormat="1" ht="21.75" x14ac:dyDescent="0.45">
      <c r="A158" s="20">
        <v>27</v>
      </c>
      <c r="B158" s="22">
        <v>242866</v>
      </c>
      <c r="C158" s="20" t="s">
        <v>335</v>
      </c>
      <c r="D158" s="20" t="s">
        <v>13</v>
      </c>
      <c r="E158" s="35" t="s">
        <v>336</v>
      </c>
      <c r="F158" s="24">
        <v>28070</v>
      </c>
      <c r="G158" s="23"/>
      <c r="H158" s="23"/>
      <c r="I158" s="23"/>
    </row>
    <row r="159" spans="1:9" s="30" customFormat="1" ht="21.75" x14ac:dyDescent="0.45">
      <c r="A159" s="20"/>
      <c r="B159" s="22">
        <v>242923</v>
      </c>
      <c r="C159" s="20" t="s">
        <v>13</v>
      </c>
      <c r="D159" s="20" t="s">
        <v>13</v>
      </c>
      <c r="E159" s="78" t="s">
        <v>337</v>
      </c>
      <c r="F159" s="79">
        <v>30350</v>
      </c>
      <c r="G159" s="55">
        <v>242968</v>
      </c>
      <c r="H159" s="56"/>
      <c r="I159" s="56" t="s">
        <v>648</v>
      </c>
    </row>
    <row r="160" spans="1:9" s="30" customFormat="1" ht="21.75" x14ac:dyDescent="0.45">
      <c r="A160" s="20"/>
      <c r="B160" s="22">
        <v>242958</v>
      </c>
      <c r="C160" s="20" t="s">
        <v>13</v>
      </c>
      <c r="D160" s="20" t="s">
        <v>13</v>
      </c>
      <c r="E160" s="35" t="s">
        <v>529</v>
      </c>
      <c r="F160" s="24">
        <v>31800</v>
      </c>
      <c r="G160" s="31"/>
      <c r="H160" s="31"/>
      <c r="I160" s="31"/>
    </row>
    <row r="161" spans="1:9" s="30" customFormat="1" ht="21.75" x14ac:dyDescent="0.45">
      <c r="A161" s="20"/>
      <c r="B161" s="20" t="s">
        <v>13</v>
      </c>
      <c r="C161" s="20" t="s">
        <v>13</v>
      </c>
      <c r="D161" s="20" t="s">
        <v>13</v>
      </c>
      <c r="E161" s="78" t="s">
        <v>530</v>
      </c>
      <c r="F161" s="79">
        <v>31000</v>
      </c>
      <c r="G161" s="55">
        <v>242968</v>
      </c>
      <c r="H161" s="56"/>
      <c r="I161" s="56" t="s">
        <v>648</v>
      </c>
    </row>
    <row r="162" spans="1:9" s="30" customFormat="1" ht="21.75" x14ac:dyDescent="0.45">
      <c r="A162" s="20"/>
      <c r="B162" s="20" t="s">
        <v>13</v>
      </c>
      <c r="C162" s="20" t="s">
        <v>13</v>
      </c>
      <c r="D162" s="20" t="s">
        <v>13</v>
      </c>
      <c r="E162" s="78" t="s">
        <v>636</v>
      </c>
      <c r="F162" s="79">
        <v>55080</v>
      </c>
      <c r="G162" s="55">
        <v>242969</v>
      </c>
      <c r="H162" s="56"/>
      <c r="I162" s="56" t="s">
        <v>648</v>
      </c>
    </row>
    <row r="163" spans="1:9" s="30" customFormat="1" ht="21.75" x14ac:dyDescent="0.45">
      <c r="A163" s="20">
        <v>28</v>
      </c>
      <c r="B163" s="22">
        <v>242396</v>
      </c>
      <c r="C163" s="20" t="s">
        <v>385</v>
      </c>
      <c r="D163" s="20" t="s">
        <v>13</v>
      </c>
      <c r="E163" s="35" t="s">
        <v>386</v>
      </c>
      <c r="F163" s="24">
        <v>83500</v>
      </c>
      <c r="G163" s="23"/>
      <c r="H163" s="23"/>
      <c r="I163" s="23"/>
    </row>
    <row r="164" spans="1:9" s="30" customFormat="1" ht="21.75" x14ac:dyDescent="0.45">
      <c r="A164" s="20">
        <v>29</v>
      </c>
      <c r="B164" s="20" t="s">
        <v>13</v>
      </c>
      <c r="C164" s="20" t="s">
        <v>387</v>
      </c>
      <c r="D164" s="20" t="s">
        <v>13</v>
      </c>
      <c r="E164" s="35" t="s">
        <v>388</v>
      </c>
      <c r="F164" s="24">
        <v>16000</v>
      </c>
      <c r="G164" s="23"/>
      <c r="H164" s="23"/>
      <c r="I164" s="23"/>
    </row>
    <row r="165" spans="1:9" s="30" customFormat="1" ht="21.75" x14ac:dyDescent="0.45">
      <c r="A165" s="20">
        <v>30</v>
      </c>
      <c r="B165" s="22">
        <v>242795</v>
      </c>
      <c r="C165" s="20" t="s">
        <v>389</v>
      </c>
      <c r="D165" s="20" t="s">
        <v>13</v>
      </c>
      <c r="E165" s="35" t="s">
        <v>390</v>
      </c>
      <c r="F165" s="24">
        <v>8600</v>
      </c>
      <c r="G165" s="23"/>
      <c r="H165" s="23"/>
      <c r="I165" s="23"/>
    </row>
    <row r="166" spans="1:9" s="30" customFormat="1" ht="21.75" x14ac:dyDescent="0.45">
      <c r="A166" s="20"/>
      <c r="B166" s="22">
        <v>242844</v>
      </c>
      <c r="C166" s="20" t="s">
        <v>13</v>
      </c>
      <c r="D166" s="20" t="s">
        <v>13</v>
      </c>
      <c r="E166" s="35" t="s">
        <v>391</v>
      </c>
      <c r="F166" s="24">
        <v>35300</v>
      </c>
      <c r="G166" s="23"/>
      <c r="H166" s="23"/>
      <c r="I166" s="23"/>
    </row>
    <row r="167" spans="1:9" s="30" customFormat="1" ht="21.75" x14ac:dyDescent="0.45">
      <c r="A167" s="20">
        <v>31</v>
      </c>
      <c r="B167" s="22">
        <v>243246</v>
      </c>
      <c r="C167" s="20" t="s">
        <v>401</v>
      </c>
      <c r="D167" s="20" t="s">
        <v>13</v>
      </c>
      <c r="E167" s="59" t="s">
        <v>402</v>
      </c>
      <c r="F167" s="57">
        <v>20800</v>
      </c>
      <c r="G167" s="55">
        <v>242961</v>
      </c>
      <c r="H167" s="60">
        <v>48974984</v>
      </c>
      <c r="I167" s="56" t="s">
        <v>648</v>
      </c>
    </row>
    <row r="168" spans="1:9" s="30" customFormat="1" ht="21.75" x14ac:dyDescent="0.45">
      <c r="A168" s="20"/>
      <c r="B168" s="20" t="s">
        <v>13</v>
      </c>
      <c r="C168" s="20" t="s">
        <v>13</v>
      </c>
      <c r="D168" s="20" t="s">
        <v>13</v>
      </c>
      <c r="E168" s="56" t="s">
        <v>403</v>
      </c>
      <c r="F168" s="57">
        <v>22000</v>
      </c>
      <c r="G168" s="56" t="s">
        <v>13</v>
      </c>
      <c r="H168" s="56" t="s">
        <v>13</v>
      </c>
      <c r="I168" s="56" t="s">
        <v>13</v>
      </c>
    </row>
    <row r="169" spans="1:9" s="30" customFormat="1" ht="21.75" x14ac:dyDescent="0.45">
      <c r="A169" s="20"/>
      <c r="B169" s="20" t="s">
        <v>13</v>
      </c>
      <c r="C169" s="20" t="s">
        <v>13</v>
      </c>
      <c r="D169" s="20" t="s">
        <v>13</v>
      </c>
      <c r="E169" s="56" t="s">
        <v>404</v>
      </c>
      <c r="F169" s="57">
        <v>27200</v>
      </c>
      <c r="G169" s="56" t="s">
        <v>13</v>
      </c>
      <c r="H169" s="56" t="s">
        <v>13</v>
      </c>
      <c r="I169" s="56" t="s">
        <v>13</v>
      </c>
    </row>
    <row r="170" spans="1:9" s="30" customFormat="1" ht="21.75" x14ac:dyDescent="0.45">
      <c r="A170" s="20"/>
      <c r="B170" s="20" t="s">
        <v>13</v>
      </c>
      <c r="C170" s="20" t="s">
        <v>13</v>
      </c>
      <c r="D170" s="20" t="s">
        <v>13</v>
      </c>
      <c r="E170" s="56" t="s">
        <v>405</v>
      </c>
      <c r="F170" s="57">
        <v>32300</v>
      </c>
      <c r="G170" s="56" t="s">
        <v>13</v>
      </c>
      <c r="H170" s="56" t="s">
        <v>13</v>
      </c>
      <c r="I170" s="56" t="s">
        <v>13</v>
      </c>
    </row>
    <row r="171" spans="1:9" s="30" customFormat="1" ht="21.75" x14ac:dyDescent="0.45">
      <c r="A171" s="20"/>
      <c r="B171" s="22">
        <v>242948</v>
      </c>
      <c r="C171" s="20" t="s">
        <v>13</v>
      </c>
      <c r="D171" s="20" t="s">
        <v>13</v>
      </c>
      <c r="E171" s="56" t="s">
        <v>406</v>
      </c>
      <c r="F171" s="57">
        <v>27500</v>
      </c>
      <c r="G171" s="56" t="s">
        <v>13</v>
      </c>
      <c r="H171" s="56" t="s">
        <v>13</v>
      </c>
      <c r="I171" s="56" t="s">
        <v>13</v>
      </c>
    </row>
    <row r="172" spans="1:9" s="30" customFormat="1" ht="21.75" x14ac:dyDescent="0.45">
      <c r="A172" s="20"/>
      <c r="B172" s="20" t="s">
        <v>13</v>
      </c>
      <c r="C172" s="20" t="s">
        <v>13</v>
      </c>
      <c r="D172" s="20" t="s">
        <v>13</v>
      </c>
      <c r="E172" s="56" t="s">
        <v>407</v>
      </c>
      <c r="F172" s="57">
        <v>23000</v>
      </c>
      <c r="G172" s="56" t="s">
        <v>13</v>
      </c>
      <c r="H172" s="56" t="s">
        <v>13</v>
      </c>
      <c r="I172" s="56" t="s">
        <v>13</v>
      </c>
    </row>
    <row r="173" spans="1:9" s="30" customFormat="1" ht="21.75" x14ac:dyDescent="0.45">
      <c r="A173" s="20"/>
      <c r="B173" s="20" t="s">
        <v>13</v>
      </c>
      <c r="C173" s="20" t="s">
        <v>13</v>
      </c>
      <c r="D173" s="20" t="s">
        <v>13</v>
      </c>
      <c r="E173" s="56" t="s">
        <v>408</v>
      </c>
      <c r="F173" s="57">
        <v>22000</v>
      </c>
      <c r="G173" s="56" t="s">
        <v>13</v>
      </c>
      <c r="H173" s="56" t="s">
        <v>13</v>
      </c>
      <c r="I173" s="56" t="s">
        <v>13</v>
      </c>
    </row>
    <row r="174" spans="1:9" s="30" customFormat="1" ht="21.75" x14ac:dyDescent="0.45">
      <c r="A174" s="20"/>
      <c r="B174" s="20" t="s">
        <v>13</v>
      </c>
      <c r="C174" s="20" t="s">
        <v>13</v>
      </c>
      <c r="D174" s="20" t="s">
        <v>13</v>
      </c>
      <c r="E174" s="56" t="s">
        <v>409</v>
      </c>
      <c r="F174" s="57">
        <v>27500</v>
      </c>
      <c r="G174" s="56" t="s">
        <v>13</v>
      </c>
      <c r="H174" s="56" t="s">
        <v>13</v>
      </c>
      <c r="I174" s="56" t="s">
        <v>13</v>
      </c>
    </row>
    <row r="175" spans="1:9" s="30" customFormat="1" ht="21.75" x14ac:dyDescent="0.45">
      <c r="A175" s="20"/>
      <c r="B175" s="22">
        <v>242958</v>
      </c>
      <c r="C175" s="20" t="s">
        <v>13</v>
      </c>
      <c r="D175" s="20" t="s">
        <v>13</v>
      </c>
      <c r="E175" s="20" t="s">
        <v>504</v>
      </c>
      <c r="F175" s="24">
        <v>22400</v>
      </c>
      <c r="G175" s="23"/>
      <c r="H175" s="23"/>
      <c r="I175" s="23"/>
    </row>
    <row r="176" spans="1:9" s="30" customFormat="1" ht="21.75" x14ac:dyDescent="0.45">
      <c r="A176" s="20"/>
      <c r="B176" s="20" t="s">
        <v>13</v>
      </c>
      <c r="C176" s="20" t="s">
        <v>13</v>
      </c>
      <c r="D176" s="20" t="s">
        <v>13</v>
      </c>
      <c r="E176" s="40" t="s">
        <v>505</v>
      </c>
      <c r="F176" s="44">
        <v>32000</v>
      </c>
      <c r="G176" s="23"/>
      <c r="H176" s="23"/>
      <c r="I176" s="23"/>
    </row>
    <row r="177" spans="1:9" s="30" customFormat="1" ht="21.75" x14ac:dyDescent="0.45">
      <c r="A177" s="20"/>
      <c r="B177" s="20" t="s">
        <v>13</v>
      </c>
      <c r="C177" s="20" t="s">
        <v>13</v>
      </c>
      <c r="D177" s="20" t="s">
        <v>13</v>
      </c>
      <c r="E177" s="40" t="s">
        <v>506</v>
      </c>
      <c r="F177" s="44">
        <v>52100</v>
      </c>
      <c r="G177" s="23"/>
      <c r="H177" s="23"/>
      <c r="I177" s="23"/>
    </row>
    <row r="178" spans="1:9" s="30" customFormat="1" ht="21.75" x14ac:dyDescent="0.45">
      <c r="A178" s="20"/>
      <c r="B178" s="20" t="s">
        <v>13</v>
      </c>
      <c r="C178" s="20" t="s">
        <v>13</v>
      </c>
      <c r="D178" s="20" t="s">
        <v>13</v>
      </c>
      <c r="E178" s="40" t="s">
        <v>507</v>
      </c>
      <c r="F178" s="44">
        <v>50900</v>
      </c>
      <c r="G178" s="23"/>
      <c r="H178" s="23"/>
      <c r="I178" s="23"/>
    </row>
    <row r="179" spans="1:9" s="30" customFormat="1" ht="21.75" x14ac:dyDescent="0.45">
      <c r="A179" s="20"/>
      <c r="B179" s="20" t="s">
        <v>13</v>
      </c>
      <c r="C179" s="20" t="s">
        <v>13</v>
      </c>
      <c r="D179" s="20" t="s">
        <v>13</v>
      </c>
      <c r="E179" s="40" t="s">
        <v>508</v>
      </c>
      <c r="F179" s="44">
        <v>22000</v>
      </c>
      <c r="G179" s="23"/>
      <c r="H179" s="23"/>
      <c r="I179" s="23"/>
    </row>
    <row r="180" spans="1:9" s="30" customFormat="1" ht="21.75" x14ac:dyDescent="0.45">
      <c r="A180" s="20"/>
      <c r="B180" s="20" t="s">
        <v>13</v>
      </c>
      <c r="C180" s="20" t="s">
        <v>13</v>
      </c>
      <c r="D180" s="20" t="s">
        <v>13</v>
      </c>
      <c r="E180" s="40" t="s">
        <v>509</v>
      </c>
      <c r="F180" s="44">
        <v>25900</v>
      </c>
      <c r="G180" s="23"/>
      <c r="H180" s="23"/>
      <c r="I180" s="23"/>
    </row>
    <row r="181" spans="1:9" s="30" customFormat="1" ht="21.75" x14ac:dyDescent="0.45">
      <c r="A181" s="20"/>
      <c r="B181" s="20" t="s">
        <v>13</v>
      </c>
      <c r="C181" s="20" t="s">
        <v>13</v>
      </c>
      <c r="D181" s="20" t="s">
        <v>13</v>
      </c>
      <c r="E181" s="40" t="s">
        <v>510</v>
      </c>
      <c r="F181" s="44">
        <v>27500</v>
      </c>
      <c r="G181" s="23"/>
      <c r="H181" s="23"/>
      <c r="I181" s="23"/>
    </row>
    <row r="182" spans="1:9" s="30" customFormat="1" ht="21.75" x14ac:dyDescent="0.45">
      <c r="A182" s="20"/>
      <c r="B182" s="20" t="s">
        <v>13</v>
      </c>
      <c r="C182" s="20" t="s">
        <v>13</v>
      </c>
      <c r="D182" s="20" t="s">
        <v>13</v>
      </c>
      <c r="E182" s="40" t="s">
        <v>511</v>
      </c>
      <c r="F182" s="44">
        <v>21800</v>
      </c>
      <c r="G182" s="23"/>
      <c r="H182" s="23"/>
      <c r="I182" s="23"/>
    </row>
    <row r="183" spans="1:9" s="30" customFormat="1" ht="21.75" x14ac:dyDescent="0.45">
      <c r="A183" s="20"/>
      <c r="B183" s="20" t="s">
        <v>13</v>
      </c>
      <c r="C183" s="20" t="s">
        <v>13</v>
      </c>
      <c r="D183" s="20" t="s">
        <v>13</v>
      </c>
      <c r="E183" s="40" t="s">
        <v>512</v>
      </c>
      <c r="F183" s="44">
        <v>22000</v>
      </c>
      <c r="G183" s="23"/>
      <c r="H183" s="23"/>
      <c r="I183" s="23"/>
    </row>
    <row r="184" spans="1:9" s="30" customFormat="1" ht="21.75" x14ac:dyDescent="0.45">
      <c r="A184" s="20"/>
      <c r="B184" s="20" t="s">
        <v>13</v>
      </c>
      <c r="C184" s="20" t="s">
        <v>13</v>
      </c>
      <c r="D184" s="20" t="s">
        <v>13</v>
      </c>
      <c r="E184" s="40" t="s">
        <v>513</v>
      </c>
      <c r="F184" s="44">
        <v>22000</v>
      </c>
      <c r="G184" s="23"/>
      <c r="H184" s="23"/>
      <c r="I184" s="23"/>
    </row>
    <row r="185" spans="1:9" s="30" customFormat="1" ht="21.75" x14ac:dyDescent="0.45">
      <c r="A185" s="20"/>
      <c r="B185" s="20" t="s">
        <v>13</v>
      </c>
      <c r="C185" s="20" t="s">
        <v>13</v>
      </c>
      <c r="D185" s="20" t="s">
        <v>13</v>
      </c>
      <c r="E185" s="40" t="s">
        <v>514</v>
      </c>
      <c r="F185" s="44">
        <v>26200</v>
      </c>
      <c r="G185" s="23"/>
      <c r="H185" s="23"/>
      <c r="I185" s="23"/>
    </row>
    <row r="186" spans="1:9" s="30" customFormat="1" ht="21.75" x14ac:dyDescent="0.45">
      <c r="A186" s="20"/>
      <c r="B186" s="20" t="s">
        <v>13</v>
      </c>
      <c r="C186" s="20" t="s">
        <v>13</v>
      </c>
      <c r="D186" s="20" t="s">
        <v>13</v>
      </c>
      <c r="E186" s="40" t="s">
        <v>515</v>
      </c>
      <c r="F186" s="44">
        <v>25900</v>
      </c>
      <c r="G186" s="23"/>
      <c r="H186" s="23"/>
      <c r="I186" s="23"/>
    </row>
    <row r="187" spans="1:9" s="30" customFormat="1" ht="21.75" x14ac:dyDescent="0.45">
      <c r="A187" s="20"/>
      <c r="B187" s="20" t="s">
        <v>13</v>
      </c>
      <c r="C187" s="20" t="s">
        <v>13</v>
      </c>
      <c r="D187" s="20" t="s">
        <v>13</v>
      </c>
      <c r="E187" s="40" t="s">
        <v>516</v>
      </c>
      <c r="F187" s="44">
        <v>22000</v>
      </c>
      <c r="G187" s="23"/>
      <c r="H187" s="23"/>
      <c r="I187" s="23"/>
    </row>
    <row r="188" spans="1:9" s="30" customFormat="1" ht="21.75" x14ac:dyDescent="0.45">
      <c r="A188" s="20"/>
      <c r="B188" s="20" t="s">
        <v>13</v>
      </c>
      <c r="C188" s="20" t="s">
        <v>13</v>
      </c>
      <c r="D188" s="20" t="s">
        <v>13</v>
      </c>
      <c r="E188" s="40" t="s">
        <v>517</v>
      </c>
      <c r="F188" s="44">
        <v>25900</v>
      </c>
      <c r="G188" s="23"/>
      <c r="H188" s="23"/>
      <c r="I188" s="23"/>
    </row>
    <row r="189" spans="1:9" s="30" customFormat="1" ht="21.75" x14ac:dyDescent="0.45">
      <c r="A189" s="20"/>
      <c r="B189" s="20" t="s">
        <v>13</v>
      </c>
      <c r="C189" s="20" t="s">
        <v>13</v>
      </c>
      <c r="D189" s="20" t="s">
        <v>13</v>
      </c>
      <c r="E189" s="40" t="s">
        <v>518</v>
      </c>
      <c r="F189" s="44">
        <v>41500</v>
      </c>
      <c r="G189" s="23"/>
      <c r="H189" s="23"/>
      <c r="I189" s="23"/>
    </row>
    <row r="190" spans="1:9" s="30" customFormat="1" ht="21.75" x14ac:dyDescent="0.45">
      <c r="A190" s="20"/>
      <c r="B190" s="20" t="s">
        <v>13</v>
      </c>
      <c r="C190" s="20" t="s">
        <v>13</v>
      </c>
      <c r="D190" s="20" t="s">
        <v>13</v>
      </c>
      <c r="E190" s="40" t="s">
        <v>519</v>
      </c>
      <c r="F190" s="44">
        <v>53100</v>
      </c>
      <c r="G190" s="23"/>
      <c r="H190" s="23"/>
      <c r="I190" s="23"/>
    </row>
    <row r="191" spans="1:9" s="30" customFormat="1" ht="21.75" x14ac:dyDescent="0.45">
      <c r="A191" s="20"/>
      <c r="B191" s="20" t="s">
        <v>13</v>
      </c>
      <c r="C191" s="20" t="s">
        <v>13</v>
      </c>
      <c r="D191" s="20" t="s">
        <v>13</v>
      </c>
      <c r="E191" s="40" t="s">
        <v>520</v>
      </c>
      <c r="F191" s="44">
        <v>26200</v>
      </c>
      <c r="G191" s="23"/>
      <c r="H191" s="23"/>
      <c r="I191" s="23"/>
    </row>
    <row r="192" spans="1:9" s="30" customFormat="1" ht="21.75" x14ac:dyDescent="0.45">
      <c r="A192" s="20"/>
      <c r="B192" s="20" t="s">
        <v>13</v>
      </c>
      <c r="C192" s="20" t="s">
        <v>13</v>
      </c>
      <c r="D192" s="20" t="s">
        <v>13</v>
      </c>
      <c r="E192" s="40" t="s">
        <v>521</v>
      </c>
      <c r="F192" s="44">
        <v>22400</v>
      </c>
      <c r="G192" s="23"/>
      <c r="H192" s="23"/>
      <c r="I192" s="23"/>
    </row>
    <row r="193" spans="1:9" s="30" customFormat="1" ht="21.75" x14ac:dyDescent="0.45">
      <c r="A193" s="20">
        <v>32</v>
      </c>
      <c r="B193" s="22">
        <v>242887</v>
      </c>
      <c r="C193" s="20" t="s">
        <v>414</v>
      </c>
      <c r="D193" s="20" t="s">
        <v>13</v>
      </c>
      <c r="E193" s="59" t="s">
        <v>415</v>
      </c>
      <c r="F193" s="54">
        <v>8500</v>
      </c>
      <c r="G193" s="55">
        <v>242963</v>
      </c>
      <c r="H193" s="56">
        <v>48974995</v>
      </c>
      <c r="I193" s="56" t="s">
        <v>648</v>
      </c>
    </row>
    <row r="194" spans="1:9" s="30" customFormat="1" ht="21.75" x14ac:dyDescent="0.45">
      <c r="A194" s="20"/>
      <c r="B194" s="22">
        <v>242940</v>
      </c>
      <c r="C194" s="20" t="s">
        <v>13</v>
      </c>
      <c r="D194" s="20" t="s">
        <v>13</v>
      </c>
      <c r="E194" s="59" t="s">
        <v>416</v>
      </c>
      <c r="F194" s="54">
        <v>57000</v>
      </c>
      <c r="G194" s="56" t="s">
        <v>13</v>
      </c>
      <c r="H194" s="56" t="s">
        <v>13</v>
      </c>
      <c r="I194" s="56" t="s">
        <v>13</v>
      </c>
    </row>
    <row r="195" spans="1:9" s="30" customFormat="1" ht="21.75" x14ac:dyDescent="0.45">
      <c r="A195" s="20"/>
      <c r="B195" s="20" t="s">
        <v>13</v>
      </c>
      <c r="C195" s="20" t="s">
        <v>13</v>
      </c>
      <c r="D195" s="20" t="s">
        <v>13</v>
      </c>
      <c r="E195" s="59" t="s">
        <v>417</v>
      </c>
      <c r="F195" s="54">
        <v>22000</v>
      </c>
      <c r="G195" s="56" t="s">
        <v>13</v>
      </c>
      <c r="H195" s="56" t="s">
        <v>13</v>
      </c>
      <c r="I195" s="56" t="s">
        <v>13</v>
      </c>
    </row>
    <row r="196" spans="1:9" s="30" customFormat="1" ht="21.75" x14ac:dyDescent="0.45">
      <c r="A196" s="20"/>
      <c r="B196" s="20" t="s">
        <v>13</v>
      </c>
      <c r="C196" s="20" t="s">
        <v>13</v>
      </c>
      <c r="D196" s="20" t="s">
        <v>13</v>
      </c>
      <c r="E196" s="59" t="s">
        <v>418</v>
      </c>
      <c r="F196" s="54">
        <v>21000</v>
      </c>
      <c r="G196" s="56" t="s">
        <v>13</v>
      </c>
      <c r="H196" s="56" t="s">
        <v>13</v>
      </c>
      <c r="I196" s="56" t="s">
        <v>13</v>
      </c>
    </row>
    <row r="197" spans="1:9" s="30" customFormat="1" ht="21.75" x14ac:dyDescent="0.45">
      <c r="A197" s="20"/>
      <c r="B197" s="20" t="s">
        <v>13</v>
      </c>
      <c r="C197" s="20" t="s">
        <v>13</v>
      </c>
      <c r="D197" s="20" t="s">
        <v>13</v>
      </c>
      <c r="E197" s="35" t="s">
        <v>649</v>
      </c>
      <c r="F197" s="24">
        <v>46500</v>
      </c>
      <c r="G197" s="23"/>
      <c r="H197" s="23"/>
      <c r="I197" s="23"/>
    </row>
    <row r="198" spans="1:9" s="30" customFormat="1" ht="21.75" x14ac:dyDescent="0.45">
      <c r="A198" s="20">
        <v>33</v>
      </c>
      <c r="B198" s="20" t="s">
        <v>13</v>
      </c>
      <c r="C198" s="20" t="s">
        <v>475</v>
      </c>
      <c r="D198" s="20" t="s">
        <v>13</v>
      </c>
      <c r="E198" s="59" t="s">
        <v>476</v>
      </c>
      <c r="F198" s="57">
        <v>12500</v>
      </c>
      <c r="G198" s="58">
        <v>242965</v>
      </c>
      <c r="H198" s="56">
        <v>48975012</v>
      </c>
      <c r="I198" s="56" t="s">
        <v>648</v>
      </c>
    </row>
    <row r="199" spans="1:9" s="30" customFormat="1" ht="21.75" x14ac:dyDescent="0.45">
      <c r="A199" s="20">
        <v>34</v>
      </c>
      <c r="B199" s="20" t="s">
        <v>13</v>
      </c>
      <c r="C199" s="20" t="s">
        <v>494</v>
      </c>
      <c r="D199" s="20" t="s">
        <v>13</v>
      </c>
      <c r="E199" s="35" t="s">
        <v>495</v>
      </c>
      <c r="F199" s="24">
        <v>20000</v>
      </c>
      <c r="G199" s="23"/>
      <c r="H199" s="23"/>
      <c r="I199" s="23"/>
    </row>
    <row r="200" spans="1:9" s="30" customFormat="1" ht="21.75" x14ac:dyDescent="0.45">
      <c r="A200" s="20"/>
      <c r="B200" s="20"/>
      <c r="C200" s="20" t="s">
        <v>13</v>
      </c>
      <c r="D200" s="20" t="s">
        <v>13</v>
      </c>
      <c r="E200" s="35" t="s">
        <v>640</v>
      </c>
      <c r="F200" s="24">
        <v>35800</v>
      </c>
      <c r="G200" s="23"/>
      <c r="H200" s="23"/>
      <c r="I200" s="23"/>
    </row>
    <row r="201" spans="1:9" s="30" customFormat="1" ht="21.75" x14ac:dyDescent="0.45">
      <c r="A201" s="20">
        <v>35</v>
      </c>
      <c r="B201" s="20" t="s">
        <v>13</v>
      </c>
      <c r="C201" s="20" t="s">
        <v>496</v>
      </c>
      <c r="D201" s="20" t="s">
        <v>13</v>
      </c>
      <c r="E201" s="35" t="s">
        <v>497</v>
      </c>
      <c r="F201" s="24">
        <v>13500</v>
      </c>
      <c r="G201" s="23"/>
      <c r="H201" s="23"/>
      <c r="I201" s="23"/>
    </row>
    <row r="202" spans="1:9" s="30" customFormat="1" ht="21.75" x14ac:dyDescent="0.45">
      <c r="A202" s="20"/>
      <c r="B202" s="20" t="s">
        <v>13</v>
      </c>
      <c r="C202" s="20" t="s">
        <v>13</v>
      </c>
      <c r="D202" s="20" t="s">
        <v>13</v>
      </c>
      <c r="E202" s="35" t="s">
        <v>498</v>
      </c>
      <c r="F202" s="24">
        <v>13500</v>
      </c>
      <c r="G202" s="23"/>
      <c r="H202" s="23"/>
      <c r="I202" s="23"/>
    </row>
    <row r="203" spans="1:9" s="30" customFormat="1" ht="21.75" x14ac:dyDescent="0.45">
      <c r="A203" s="20"/>
      <c r="B203" s="20" t="s">
        <v>13</v>
      </c>
      <c r="C203" s="20" t="s">
        <v>13</v>
      </c>
      <c r="D203" s="20" t="s">
        <v>13</v>
      </c>
      <c r="E203" s="35" t="s">
        <v>639</v>
      </c>
      <c r="F203" s="24">
        <v>13500</v>
      </c>
      <c r="G203" s="23"/>
      <c r="H203" s="23"/>
      <c r="I203" s="23"/>
    </row>
    <row r="204" spans="1:9" s="30" customFormat="1" ht="21.75" x14ac:dyDescent="0.45">
      <c r="A204" s="20"/>
      <c r="B204" s="20" t="s">
        <v>13</v>
      </c>
      <c r="C204" s="20" t="s">
        <v>13</v>
      </c>
      <c r="D204" s="20" t="s">
        <v>13</v>
      </c>
      <c r="E204" s="35"/>
      <c r="F204" s="24"/>
      <c r="G204" s="23"/>
      <c r="H204" s="23"/>
      <c r="I204" s="23"/>
    </row>
    <row r="205" spans="1:9" s="30" customFormat="1" ht="21.75" x14ac:dyDescent="0.45">
      <c r="A205" s="20">
        <v>36</v>
      </c>
      <c r="B205" s="20" t="s">
        <v>13</v>
      </c>
      <c r="C205" s="20" t="s">
        <v>499</v>
      </c>
      <c r="D205" s="20" t="s">
        <v>13</v>
      </c>
      <c r="E205" s="35" t="s">
        <v>500</v>
      </c>
      <c r="F205" s="24">
        <v>6400</v>
      </c>
      <c r="G205" s="23"/>
      <c r="H205" s="23"/>
      <c r="I205" s="23"/>
    </row>
    <row r="206" spans="1:9" s="30" customFormat="1" ht="21.75" x14ac:dyDescent="0.45">
      <c r="A206" s="20"/>
      <c r="B206" s="20" t="s">
        <v>13</v>
      </c>
      <c r="C206" s="20" t="s">
        <v>13</v>
      </c>
      <c r="D206" s="20" t="s">
        <v>13</v>
      </c>
      <c r="E206" s="35" t="s">
        <v>501</v>
      </c>
      <c r="F206" s="24">
        <v>60000</v>
      </c>
      <c r="G206" s="23"/>
      <c r="H206" s="23"/>
      <c r="I206" s="23"/>
    </row>
    <row r="207" spans="1:9" s="30" customFormat="1" ht="21.75" x14ac:dyDescent="0.45">
      <c r="A207" s="20">
        <v>37</v>
      </c>
      <c r="B207" s="22">
        <v>242958</v>
      </c>
      <c r="C207" s="20" t="s">
        <v>539</v>
      </c>
      <c r="D207" s="20" t="s">
        <v>13</v>
      </c>
      <c r="E207" s="35" t="s">
        <v>540</v>
      </c>
      <c r="F207" s="24">
        <v>48800</v>
      </c>
      <c r="G207" s="23"/>
      <c r="H207" s="23"/>
      <c r="I207" s="23"/>
    </row>
    <row r="208" spans="1:9" s="30" customFormat="1" ht="21.75" x14ac:dyDescent="0.45">
      <c r="A208" s="20"/>
      <c r="B208" s="20" t="s">
        <v>13</v>
      </c>
      <c r="C208" s="20" t="s">
        <v>13</v>
      </c>
      <c r="D208" s="20" t="s">
        <v>13</v>
      </c>
      <c r="E208" s="35" t="s">
        <v>541</v>
      </c>
      <c r="F208" s="24">
        <v>17000</v>
      </c>
      <c r="G208" s="23"/>
      <c r="H208" s="23"/>
      <c r="I208" s="23"/>
    </row>
    <row r="209" spans="1:9" s="30" customFormat="1" ht="21.75" x14ac:dyDescent="0.45">
      <c r="A209" s="20"/>
      <c r="B209" s="20" t="s">
        <v>13</v>
      </c>
      <c r="C209" s="20" t="s">
        <v>13</v>
      </c>
      <c r="D209" s="20" t="s">
        <v>13</v>
      </c>
      <c r="E209" s="35" t="s">
        <v>542</v>
      </c>
      <c r="F209" s="24">
        <v>8000</v>
      </c>
      <c r="G209" s="23"/>
      <c r="H209" s="23"/>
      <c r="I209" s="23"/>
    </row>
    <row r="210" spans="1:9" s="30" customFormat="1" ht="21.75" x14ac:dyDescent="0.45">
      <c r="A210" s="20"/>
      <c r="B210" s="20" t="s">
        <v>13</v>
      </c>
      <c r="C210" s="20" t="s">
        <v>13</v>
      </c>
      <c r="D210" s="20" t="s">
        <v>13</v>
      </c>
      <c r="E210" s="35" t="s">
        <v>543</v>
      </c>
      <c r="F210" s="24">
        <v>15000</v>
      </c>
      <c r="G210" s="23"/>
      <c r="H210" s="23"/>
      <c r="I210" s="23"/>
    </row>
    <row r="211" spans="1:9" s="30" customFormat="1" ht="21.75" x14ac:dyDescent="0.45">
      <c r="A211" s="20"/>
      <c r="B211" s="20" t="s">
        <v>13</v>
      </c>
      <c r="C211" s="20" t="s">
        <v>13</v>
      </c>
      <c r="D211" s="20" t="s">
        <v>13</v>
      </c>
      <c r="E211" s="35" t="s">
        <v>544</v>
      </c>
      <c r="F211" s="24">
        <v>24500</v>
      </c>
      <c r="G211" s="23"/>
      <c r="H211" s="23"/>
      <c r="I211" s="23"/>
    </row>
    <row r="212" spans="1:9" s="30" customFormat="1" ht="21.75" x14ac:dyDescent="0.45">
      <c r="A212" s="20">
        <v>38</v>
      </c>
      <c r="B212" s="22">
        <v>242958</v>
      </c>
      <c r="C212" s="3" t="s">
        <v>553</v>
      </c>
      <c r="D212" s="20" t="s">
        <v>13</v>
      </c>
      <c r="E212" s="20">
        <v>97561933</v>
      </c>
      <c r="F212" s="24">
        <v>74900</v>
      </c>
      <c r="G212" s="23"/>
      <c r="H212" s="23"/>
      <c r="I212" s="23"/>
    </row>
    <row r="213" spans="1:9" s="30" customFormat="1" ht="21.75" x14ac:dyDescent="0.45">
      <c r="A213" s="20"/>
      <c r="B213" s="20" t="s">
        <v>13</v>
      </c>
      <c r="C213" s="20" t="s">
        <v>13</v>
      </c>
      <c r="D213" s="20" t="s">
        <v>13</v>
      </c>
      <c r="E213" s="20">
        <v>975624738</v>
      </c>
      <c r="F213" s="24">
        <v>42800</v>
      </c>
      <c r="G213" s="23"/>
      <c r="H213" s="23"/>
      <c r="I213" s="23"/>
    </row>
    <row r="214" spans="1:9" s="30" customFormat="1" ht="21.75" x14ac:dyDescent="0.45">
      <c r="A214" s="20">
        <v>39</v>
      </c>
      <c r="B214" s="22">
        <v>242958</v>
      </c>
      <c r="C214" s="20" t="s">
        <v>561</v>
      </c>
      <c r="D214" s="20" t="s">
        <v>13</v>
      </c>
      <c r="E214" s="20" t="s">
        <v>562</v>
      </c>
      <c r="F214" s="24">
        <v>5700</v>
      </c>
      <c r="G214" s="23"/>
      <c r="H214" s="23"/>
      <c r="I214" s="23"/>
    </row>
    <row r="215" spans="1:9" s="30" customFormat="1" ht="21.75" x14ac:dyDescent="0.45">
      <c r="A215" s="20">
        <v>40</v>
      </c>
      <c r="B215" s="22">
        <v>242958</v>
      </c>
      <c r="C215" s="20" t="s">
        <v>572</v>
      </c>
      <c r="D215" s="20" t="s">
        <v>13</v>
      </c>
      <c r="E215" s="20" t="s">
        <v>573</v>
      </c>
      <c r="F215" s="24">
        <v>5600</v>
      </c>
      <c r="G215" s="23"/>
      <c r="H215" s="23"/>
      <c r="I215" s="23"/>
    </row>
    <row r="216" spans="1:9" s="30" customFormat="1" ht="21.75" x14ac:dyDescent="0.45">
      <c r="A216" s="20"/>
      <c r="B216" s="20" t="s">
        <v>13</v>
      </c>
      <c r="C216" s="20" t="s">
        <v>13</v>
      </c>
      <c r="D216" s="20" t="s">
        <v>13</v>
      </c>
      <c r="E216" s="20" t="s">
        <v>574</v>
      </c>
      <c r="F216" s="24">
        <v>11200</v>
      </c>
      <c r="G216" s="23"/>
      <c r="H216" s="23"/>
      <c r="I216" s="23"/>
    </row>
    <row r="217" spans="1:9" s="30" customFormat="1" ht="21.75" x14ac:dyDescent="0.45">
      <c r="A217" s="20"/>
      <c r="B217" s="20" t="s">
        <v>13</v>
      </c>
      <c r="C217" s="20" t="s">
        <v>13</v>
      </c>
      <c r="D217" s="20" t="s">
        <v>13</v>
      </c>
      <c r="E217" s="20" t="s">
        <v>575</v>
      </c>
      <c r="F217" s="24">
        <v>5600</v>
      </c>
      <c r="G217" s="23"/>
      <c r="H217" s="23"/>
      <c r="I217" s="23"/>
    </row>
    <row r="218" spans="1:9" s="30" customFormat="1" ht="21.75" x14ac:dyDescent="0.45">
      <c r="A218" s="20"/>
      <c r="B218" s="20" t="s">
        <v>13</v>
      </c>
      <c r="C218" s="20" t="s">
        <v>13</v>
      </c>
      <c r="D218" s="20" t="s">
        <v>13</v>
      </c>
      <c r="E218" s="20" t="s">
        <v>576</v>
      </c>
      <c r="F218" s="24">
        <v>5600</v>
      </c>
      <c r="G218" s="23"/>
      <c r="H218" s="23"/>
      <c r="I218" s="23"/>
    </row>
    <row r="219" spans="1:9" s="30" customFormat="1" ht="21.75" x14ac:dyDescent="0.45">
      <c r="A219" s="20"/>
      <c r="B219" s="20" t="s">
        <v>13</v>
      </c>
      <c r="C219" s="20" t="s">
        <v>13</v>
      </c>
      <c r="D219" s="20" t="s">
        <v>13</v>
      </c>
      <c r="E219" s="20" t="s">
        <v>575</v>
      </c>
      <c r="F219" s="24">
        <v>5600</v>
      </c>
      <c r="G219" s="23"/>
      <c r="H219" s="23"/>
      <c r="I219" s="23"/>
    </row>
    <row r="220" spans="1:9" s="30" customFormat="1" ht="21.75" x14ac:dyDescent="0.45">
      <c r="A220" s="20">
        <v>41</v>
      </c>
      <c r="B220" s="22">
        <v>242958</v>
      </c>
      <c r="C220" s="20" t="s">
        <v>577</v>
      </c>
      <c r="D220" s="20" t="s">
        <v>13</v>
      </c>
      <c r="E220" s="20">
        <v>640020213</v>
      </c>
      <c r="F220" s="24">
        <v>49250</v>
      </c>
      <c r="G220" s="23"/>
      <c r="H220" s="23"/>
      <c r="I220" s="23"/>
    </row>
    <row r="221" spans="1:9" s="30" customFormat="1" ht="21.75" x14ac:dyDescent="0.45">
      <c r="A221" s="20">
        <v>42</v>
      </c>
      <c r="B221" s="22">
        <v>242958</v>
      </c>
      <c r="C221" s="20" t="s">
        <v>592</v>
      </c>
      <c r="D221" s="20" t="s">
        <v>13</v>
      </c>
      <c r="E221" s="20" t="s">
        <v>590</v>
      </c>
      <c r="F221" s="24">
        <v>19000</v>
      </c>
      <c r="G221" s="23"/>
      <c r="H221" s="23"/>
      <c r="I221" s="23"/>
    </row>
    <row r="222" spans="1:9" s="30" customFormat="1" ht="21.75" x14ac:dyDescent="0.45">
      <c r="A222" s="20"/>
      <c r="B222" s="20" t="s">
        <v>13</v>
      </c>
      <c r="C222" s="20" t="s">
        <v>13</v>
      </c>
      <c r="D222" s="20" t="s">
        <v>13</v>
      </c>
      <c r="E222" s="20" t="s">
        <v>591</v>
      </c>
      <c r="F222" s="24">
        <v>12000</v>
      </c>
      <c r="G222" s="23"/>
      <c r="H222" s="23"/>
      <c r="I222" s="23"/>
    </row>
    <row r="223" spans="1:9" s="30" customFormat="1" ht="21.75" x14ac:dyDescent="0.45">
      <c r="A223" s="20">
        <v>43</v>
      </c>
      <c r="B223" s="20" t="s">
        <v>13</v>
      </c>
      <c r="C223" s="20" t="s">
        <v>599</v>
      </c>
      <c r="D223" s="20" t="s">
        <v>13</v>
      </c>
      <c r="E223" s="56">
        <v>1442916</v>
      </c>
      <c r="F223" s="54">
        <v>3852</v>
      </c>
      <c r="G223" s="55">
        <v>242968</v>
      </c>
      <c r="H223" s="56">
        <v>49451007</v>
      </c>
      <c r="I223" s="56" t="s">
        <v>648</v>
      </c>
    </row>
    <row r="224" spans="1:9" s="30" customFormat="1" ht="21.75" x14ac:dyDescent="0.45">
      <c r="A224" s="20">
        <v>44</v>
      </c>
      <c r="B224" s="20" t="s">
        <v>13</v>
      </c>
      <c r="C224" s="20" t="s">
        <v>626</v>
      </c>
      <c r="D224" s="20" t="s">
        <v>13</v>
      </c>
      <c r="E224" s="20" t="s">
        <v>627</v>
      </c>
      <c r="F224" s="24">
        <v>55000</v>
      </c>
      <c r="G224" s="23"/>
      <c r="H224" s="23"/>
      <c r="I224" s="23"/>
    </row>
    <row r="225" spans="1:9" s="30" customFormat="1" ht="21.75" x14ac:dyDescent="0.45">
      <c r="A225" s="20"/>
      <c r="B225" s="22">
        <v>242965</v>
      </c>
      <c r="C225" s="20" t="s">
        <v>13</v>
      </c>
      <c r="D225" s="20" t="s">
        <v>13</v>
      </c>
      <c r="E225" s="20" t="s">
        <v>681</v>
      </c>
      <c r="F225" s="24">
        <v>490000</v>
      </c>
      <c r="G225" s="23"/>
      <c r="H225" s="23"/>
      <c r="I225" s="23"/>
    </row>
    <row r="226" spans="1:9" s="30" customFormat="1" ht="21.75" x14ac:dyDescent="0.45">
      <c r="A226" s="20">
        <v>45</v>
      </c>
      <c r="B226" s="22">
        <v>242958</v>
      </c>
      <c r="C226" s="20" t="s">
        <v>637</v>
      </c>
      <c r="D226" s="20" t="s">
        <v>13</v>
      </c>
      <c r="E226" s="20">
        <v>640905167</v>
      </c>
      <c r="F226" s="24">
        <v>64200</v>
      </c>
      <c r="G226" s="23"/>
      <c r="H226" s="23"/>
      <c r="I226" s="23"/>
    </row>
    <row r="227" spans="1:9" s="30" customFormat="1" ht="21.75" x14ac:dyDescent="0.45">
      <c r="A227" s="20"/>
      <c r="B227" s="20" t="s">
        <v>13</v>
      </c>
      <c r="C227" s="20" t="s">
        <v>13</v>
      </c>
      <c r="D227" s="20" t="s">
        <v>13</v>
      </c>
      <c r="E227" s="20">
        <v>640505517</v>
      </c>
      <c r="F227" s="24">
        <v>59385</v>
      </c>
      <c r="G227" s="23"/>
      <c r="H227" s="23"/>
      <c r="I227" s="23"/>
    </row>
    <row r="228" spans="1:9" s="30" customFormat="1" ht="21.75" x14ac:dyDescent="0.45">
      <c r="A228" s="20">
        <v>46</v>
      </c>
      <c r="B228" s="22">
        <v>242958</v>
      </c>
      <c r="C228" s="20" t="s">
        <v>641</v>
      </c>
      <c r="D228" s="20" t="s">
        <v>13</v>
      </c>
      <c r="E228" s="20" t="s">
        <v>642</v>
      </c>
      <c r="F228" s="24">
        <v>32000</v>
      </c>
      <c r="G228" s="23"/>
      <c r="H228" s="23"/>
      <c r="I228" s="23"/>
    </row>
    <row r="229" spans="1:9" s="30" customFormat="1" ht="21.75" x14ac:dyDescent="0.45">
      <c r="A229" s="20"/>
      <c r="B229" s="20" t="s">
        <v>13</v>
      </c>
      <c r="C229" s="20" t="s">
        <v>13</v>
      </c>
      <c r="D229" s="20" t="s">
        <v>13</v>
      </c>
      <c r="E229" s="20" t="s">
        <v>643</v>
      </c>
      <c r="F229" s="24">
        <v>35500</v>
      </c>
      <c r="G229" s="23"/>
      <c r="H229" s="23"/>
      <c r="I229" s="23"/>
    </row>
    <row r="230" spans="1:9" s="30" customFormat="1" ht="21.75" x14ac:dyDescent="0.45">
      <c r="A230" s="20">
        <v>47</v>
      </c>
      <c r="B230" s="22">
        <v>242963</v>
      </c>
      <c r="C230" s="20" t="s">
        <v>663</v>
      </c>
      <c r="D230" s="20" t="s">
        <v>13</v>
      </c>
      <c r="E230" s="20" t="s">
        <v>664</v>
      </c>
      <c r="F230" s="24">
        <v>28890</v>
      </c>
      <c r="G230" s="23"/>
      <c r="H230" s="23"/>
      <c r="I230" s="23"/>
    </row>
    <row r="231" spans="1:9" s="30" customFormat="1" ht="21.75" x14ac:dyDescent="0.45">
      <c r="A231" s="20"/>
      <c r="B231" s="20" t="s">
        <v>13</v>
      </c>
      <c r="C231" s="20" t="s">
        <v>13</v>
      </c>
      <c r="D231" s="20" t="s">
        <v>13</v>
      </c>
      <c r="E231" s="20">
        <v>5335162644</v>
      </c>
      <c r="F231" s="24">
        <v>60776</v>
      </c>
      <c r="G231" s="23"/>
      <c r="H231" s="23"/>
      <c r="I231" s="23"/>
    </row>
    <row r="232" spans="1:9" s="30" customFormat="1" ht="21.75" x14ac:dyDescent="0.45">
      <c r="A232" s="20"/>
      <c r="B232" s="20" t="s">
        <v>13</v>
      </c>
      <c r="C232" s="20" t="s">
        <v>13</v>
      </c>
      <c r="D232" s="20" t="s">
        <v>13</v>
      </c>
      <c r="E232" s="20">
        <v>5335227396</v>
      </c>
      <c r="F232" s="24">
        <v>36915</v>
      </c>
      <c r="G232" s="23"/>
      <c r="H232" s="23"/>
      <c r="I232" s="23"/>
    </row>
    <row r="233" spans="1:9" s="30" customFormat="1" ht="21.75" x14ac:dyDescent="0.45">
      <c r="A233" s="20">
        <v>48</v>
      </c>
      <c r="B233" s="20" t="s">
        <v>671</v>
      </c>
      <c r="C233" s="20" t="s">
        <v>668</v>
      </c>
      <c r="D233" s="20" t="s">
        <v>13</v>
      </c>
      <c r="E233" s="20" t="s">
        <v>669</v>
      </c>
      <c r="F233" s="24">
        <v>80000</v>
      </c>
      <c r="G233" s="23"/>
      <c r="H233" s="23"/>
      <c r="I233" s="23"/>
    </row>
    <row r="234" spans="1:9" ht="23.25" x14ac:dyDescent="0.5">
      <c r="A234" s="86" t="s">
        <v>522</v>
      </c>
      <c r="B234" s="86"/>
      <c r="C234" s="86"/>
      <c r="D234" s="86"/>
      <c r="E234" s="86"/>
      <c r="F234" s="39">
        <f>SUM(F3:F233)</f>
        <v>6382032.7200000007</v>
      </c>
    </row>
  </sheetData>
  <mergeCells count="2">
    <mergeCell ref="A1:I1"/>
    <mergeCell ref="A234:E234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88CB0-0BE4-4E84-8882-C119AA7FED08}">
  <dimension ref="A1:I33"/>
  <sheetViews>
    <sheetView topLeftCell="A25" workbookViewId="0">
      <selection activeCell="A29" sqref="A29:XFD29"/>
    </sheetView>
  </sheetViews>
  <sheetFormatPr defaultRowHeight="21" x14ac:dyDescent="0.45"/>
  <cols>
    <col min="1" max="1" width="7.625" style="4" customWidth="1"/>
    <col min="2" max="2" width="11.25" style="4" customWidth="1"/>
    <col min="3" max="3" width="27.125" style="1" customWidth="1"/>
    <col min="4" max="4" width="16.375" style="1" customWidth="1"/>
    <col min="5" max="5" width="16.25" style="4" customWidth="1"/>
    <col min="6" max="6" width="12" style="7" customWidth="1"/>
    <col min="7" max="7" width="9.5" style="1" customWidth="1"/>
    <col min="8" max="8" width="14.25" style="1" customWidth="1"/>
    <col min="9" max="9" width="14.875" style="1" customWidth="1"/>
    <col min="10" max="16384" width="9" style="1"/>
  </cols>
  <sheetData>
    <row r="1" spans="1:9" s="28" customFormat="1" ht="29.25" x14ac:dyDescent="0.6">
      <c r="A1" s="85" t="s">
        <v>98</v>
      </c>
      <c r="B1" s="85"/>
      <c r="C1" s="85"/>
      <c r="D1" s="85"/>
      <c r="E1" s="85"/>
      <c r="F1" s="85"/>
      <c r="G1" s="85"/>
      <c r="H1" s="85"/>
      <c r="I1" s="85"/>
    </row>
    <row r="2" spans="1:9" s="27" customFormat="1" ht="23.25" x14ac:dyDescent="0.5">
      <c r="A2" s="25" t="s">
        <v>9</v>
      </c>
      <c r="B2" s="25" t="s">
        <v>7</v>
      </c>
      <c r="C2" s="25" t="s">
        <v>0</v>
      </c>
      <c r="D2" s="25" t="s">
        <v>1</v>
      </c>
      <c r="E2" s="25" t="s">
        <v>2</v>
      </c>
      <c r="F2" s="26" t="s">
        <v>3</v>
      </c>
      <c r="G2" s="25" t="s">
        <v>4</v>
      </c>
      <c r="H2" s="49" t="s">
        <v>6</v>
      </c>
      <c r="I2" s="25" t="s">
        <v>23</v>
      </c>
    </row>
    <row r="3" spans="1:9" s="30" customFormat="1" ht="21.75" x14ac:dyDescent="0.45">
      <c r="A3" s="20">
        <v>1</v>
      </c>
      <c r="B3" s="22"/>
      <c r="C3" s="23" t="s">
        <v>32</v>
      </c>
      <c r="D3" s="20" t="s">
        <v>16</v>
      </c>
      <c r="E3" s="20" t="s">
        <v>17</v>
      </c>
      <c r="F3" s="24">
        <v>67240</v>
      </c>
      <c r="G3" s="23"/>
      <c r="H3" s="50"/>
      <c r="I3" s="23"/>
    </row>
    <row r="4" spans="1:9" s="34" customFormat="1" ht="21.75" x14ac:dyDescent="0.45">
      <c r="A4" s="20"/>
      <c r="B4" s="20"/>
      <c r="C4" s="20" t="s">
        <v>13</v>
      </c>
      <c r="D4" s="20" t="s">
        <v>13</v>
      </c>
      <c r="E4" s="20" t="s">
        <v>18</v>
      </c>
      <c r="F4" s="21">
        <v>36644</v>
      </c>
      <c r="G4" s="20"/>
      <c r="H4" s="51"/>
      <c r="I4" s="20"/>
    </row>
    <row r="5" spans="1:9" s="34" customFormat="1" ht="21.75" x14ac:dyDescent="0.45">
      <c r="A5" s="20"/>
      <c r="B5" s="20"/>
      <c r="C5" s="20" t="s">
        <v>13</v>
      </c>
      <c r="D5" s="20" t="s">
        <v>13</v>
      </c>
      <c r="E5" s="20" t="s">
        <v>19</v>
      </c>
      <c r="F5" s="21">
        <v>10000</v>
      </c>
      <c r="G5" s="20"/>
      <c r="H5" s="51"/>
      <c r="I5" s="20"/>
    </row>
    <row r="6" spans="1:9" s="34" customFormat="1" ht="21.75" x14ac:dyDescent="0.45">
      <c r="A6" s="20"/>
      <c r="B6" s="20"/>
      <c r="C6" s="20" t="s">
        <v>13</v>
      </c>
      <c r="D6" s="20" t="s">
        <v>13</v>
      </c>
      <c r="E6" s="20" t="s">
        <v>533</v>
      </c>
      <c r="F6" s="21">
        <v>52120</v>
      </c>
      <c r="G6" s="20"/>
      <c r="H6" s="51"/>
      <c r="I6" s="20"/>
    </row>
    <row r="7" spans="1:9" s="34" customFormat="1" ht="21.75" x14ac:dyDescent="0.45">
      <c r="A7" s="20">
        <v>2</v>
      </c>
      <c r="B7" s="22">
        <v>242766</v>
      </c>
      <c r="C7" s="20" t="s">
        <v>63</v>
      </c>
      <c r="D7" s="20" t="s">
        <v>13</v>
      </c>
      <c r="E7" s="20" t="s">
        <v>64</v>
      </c>
      <c r="F7" s="21">
        <v>52000</v>
      </c>
      <c r="G7" s="20" t="s">
        <v>20</v>
      </c>
      <c r="H7" s="51"/>
      <c r="I7" s="20"/>
    </row>
    <row r="8" spans="1:9" s="34" customFormat="1" ht="21.75" x14ac:dyDescent="0.45">
      <c r="A8" s="20"/>
      <c r="B8" s="20"/>
      <c r="C8" s="20" t="s">
        <v>13</v>
      </c>
      <c r="D8" s="20" t="s">
        <v>13</v>
      </c>
      <c r="E8" s="20" t="s">
        <v>65</v>
      </c>
      <c r="F8" s="21">
        <v>23090</v>
      </c>
      <c r="G8" s="20"/>
      <c r="H8" s="51"/>
      <c r="I8" s="20"/>
    </row>
    <row r="9" spans="1:9" s="34" customFormat="1" ht="21.75" x14ac:dyDescent="0.45">
      <c r="A9" s="20"/>
      <c r="B9" s="20"/>
      <c r="C9" s="20" t="s">
        <v>13</v>
      </c>
      <c r="D9" s="20" t="s">
        <v>13</v>
      </c>
      <c r="E9" s="20" t="s">
        <v>66</v>
      </c>
      <c r="F9" s="21">
        <v>52500</v>
      </c>
      <c r="G9" s="20"/>
      <c r="H9" s="51"/>
      <c r="I9" s="20"/>
    </row>
    <row r="10" spans="1:9" s="34" customFormat="1" ht="21.75" x14ac:dyDescent="0.45">
      <c r="A10" s="20"/>
      <c r="B10" s="22">
        <v>242858</v>
      </c>
      <c r="C10" s="20" t="s">
        <v>13</v>
      </c>
      <c r="D10" s="20" t="s">
        <v>13</v>
      </c>
      <c r="E10" s="20" t="s">
        <v>67</v>
      </c>
      <c r="F10" s="21">
        <v>42778.6</v>
      </c>
      <c r="G10" s="20"/>
      <c r="H10" s="51"/>
      <c r="I10" s="20"/>
    </row>
    <row r="11" spans="1:9" s="34" customFormat="1" ht="21.75" x14ac:dyDescent="0.45">
      <c r="A11" s="20"/>
      <c r="B11" s="22">
        <v>242857</v>
      </c>
      <c r="C11" s="20" t="s">
        <v>13</v>
      </c>
      <c r="D11" s="20" t="s">
        <v>13</v>
      </c>
      <c r="E11" s="20" t="s">
        <v>68</v>
      </c>
      <c r="F11" s="21">
        <v>13910</v>
      </c>
      <c r="G11" s="20" t="s">
        <v>20</v>
      </c>
      <c r="H11" s="51"/>
      <c r="I11" s="20"/>
    </row>
    <row r="12" spans="1:9" s="34" customFormat="1" ht="21.75" x14ac:dyDescent="0.45">
      <c r="A12" s="20"/>
      <c r="B12" s="20"/>
      <c r="C12" s="20" t="s">
        <v>13</v>
      </c>
      <c r="D12" s="20" t="s">
        <v>13</v>
      </c>
      <c r="E12" s="20" t="s">
        <v>69</v>
      </c>
      <c r="F12" s="21">
        <v>73295</v>
      </c>
      <c r="G12" s="20"/>
      <c r="H12" s="51"/>
      <c r="I12" s="20"/>
    </row>
    <row r="13" spans="1:9" s="34" customFormat="1" ht="21.75" x14ac:dyDescent="0.45">
      <c r="A13" s="20">
        <v>3</v>
      </c>
      <c r="B13" s="22">
        <v>242762</v>
      </c>
      <c r="C13" s="20" t="s">
        <v>212</v>
      </c>
      <c r="D13" s="20" t="s">
        <v>13</v>
      </c>
      <c r="E13" s="20" t="s">
        <v>213</v>
      </c>
      <c r="F13" s="21">
        <v>17895</v>
      </c>
      <c r="G13" s="20"/>
      <c r="H13" s="51"/>
      <c r="I13" s="20"/>
    </row>
    <row r="14" spans="1:9" s="34" customFormat="1" ht="21.75" x14ac:dyDescent="0.45">
      <c r="A14" s="20"/>
      <c r="B14" s="22">
        <v>242812</v>
      </c>
      <c r="C14" s="20" t="s">
        <v>13</v>
      </c>
      <c r="D14" s="20" t="s">
        <v>13</v>
      </c>
      <c r="E14" s="37" t="s">
        <v>214</v>
      </c>
      <c r="F14" s="21">
        <v>34129</v>
      </c>
      <c r="G14" s="20"/>
      <c r="H14" s="51"/>
      <c r="I14" s="20"/>
    </row>
    <row r="15" spans="1:9" s="34" customFormat="1" ht="21.75" x14ac:dyDescent="0.45">
      <c r="A15" s="20"/>
      <c r="B15" s="22">
        <v>242832</v>
      </c>
      <c r="C15" s="20" t="s">
        <v>13</v>
      </c>
      <c r="D15" s="20" t="s">
        <v>13</v>
      </c>
      <c r="E15" s="20" t="s">
        <v>215</v>
      </c>
      <c r="F15" s="21">
        <v>24159</v>
      </c>
      <c r="G15" s="20"/>
      <c r="H15" s="51"/>
      <c r="I15" s="20"/>
    </row>
    <row r="16" spans="1:9" s="34" customFormat="1" ht="21.75" x14ac:dyDescent="0.45">
      <c r="A16" s="20"/>
      <c r="B16" s="20" t="s">
        <v>13</v>
      </c>
      <c r="C16" s="20" t="s">
        <v>13</v>
      </c>
      <c r="D16" s="20" t="s">
        <v>13</v>
      </c>
      <c r="E16" s="20" t="s">
        <v>216</v>
      </c>
      <c r="F16" s="21">
        <v>11380</v>
      </c>
      <c r="G16" s="20"/>
      <c r="H16" s="51"/>
      <c r="I16" s="20"/>
    </row>
    <row r="17" spans="1:9" s="34" customFormat="1" ht="21.75" x14ac:dyDescent="0.45">
      <c r="A17" s="20">
        <v>4</v>
      </c>
      <c r="B17" s="20"/>
      <c r="C17" s="20" t="s">
        <v>264</v>
      </c>
      <c r="D17" s="20" t="s">
        <v>13</v>
      </c>
      <c r="E17" s="20" t="s">
        <v>267</v>
      </c>
      <c r="F17" s="24">
        <v>2000</v>
      </c>
      <c r="G17" s="23"/>
      <c r="H17" s="50"/>
      <c r="I17" s="20"/>
    </row>
    <row r="18" spans="1:9" s="34" customFormat="1" ht="21.75" x14ac:dyDescent="0.45">
      <c r="A18" s="20">
        <v>5</v>
      </c>
      <c r="B18" s="20" t="s">
        <v>13</v>
      </c>
      <c r="C18" s="20" t="s">
        <v>309</v>
      </c>
      <c r="D18" s="20" t="s">
        <v>13</v>
      </c>
      <c r="E18" s="20" t="s">
        <v>310</v>
      </c>
      <c r="F18" s="21">
        <v>21795</v>
      </c>
      <c r="G18" s="20"/>
      <c r="H18" s="51"/>
      <c r="I18" s="20"/>
    </row>
    <row r="19" spans="1:9" s="34" customFormat="1" ht="21.75" x14ac:dyDescent="0.45">
      <c r="A19" s="20"/>
      <c r="B19" s="20" t="s">
        <v>13</v>
      </c>
      <c r="C19" s="20" t="s">
        <v>13</v>
      </c>
      <c r="D19" s="20" t="s">
        <v>13</v>
      </c>
      <c r="E19" s="20" t="s">
        <v>311</v>
      </c>
      <c r="F19" s="21">
        <v>14790</v>
      </c>
      <c r="G19" s="20"/>
      <c r="H19" s="51"/>
      <c r="I19" s="20"/>
    </row>
    <row r="20" spans="1:9" s="34" customFormat="1" ht="21.75" x14ac:dyDescent="0.45">
      <c r="A20" s="20"/>
      <c r="B20" s="20" t="s">
        <v>13</v>
      </c>
      <c r="C20" s="20" t="s">
        <v>13</v>
      </c>
      <c r="D20" s="20" t="s">
        <v>13</v>
      </c>
      <c r="E20" s="20" t="s">
        <v>313</v>
      </c>
      <c r="F20" s="21">
        <v>53245</v>
      </c>
      <c r="G20" s="20"/>
      <c r="H20" s="51"/>
      <c r="I20" s="20"/>
    </row>
    <row r="21" spans="1:9" s="34" customFormat="1" ht="21.75" x14ac:dyDescent="0.45">
      <c r="A21" s="20"/>
      <c r="B21" s="20" t="s">
        <v>13</v>
      </c>
      <c r="C21" s="20" t="s">
        <v>13</v>
      </c>
      <c r="D21" s="20" t="s">
        <v>13</v>
      </c>
      <c r="E21" s="20" t="s">
        <v>314</v>
      </c>
      <c r="F21" s="21">
        <v>1490</v>
      </c>
      <c r="G21" s="20"/>
      <c r="H21" s="51"/>
      <c r="I21" s="20"/>
    </row>
    <row r="22" spans="1:9" s="34" customFormat="1" ht="21.75" x14ac:dyDescent="0.45">
      <c r="A22" s="20"/>
      <c r="B22" s="20" t="s">
        <v>13</v>
      </c>
      <c r="C22" s="20" t="s">
        <v>13</v>
      </c>
      <c r="D22" s="20" t="s">
        <v>13</v>
      </c>
      <c r="E22" s="20" t="s">
        <v>634</v>
      </c>
      <c r="F22" s="21">
        <v>43229</v>
      </c>
      <c r="G22" s="20"/>
      <c r="H22" s="51"/>
      <c r="I22" s="20"/>
    </row>
    <row r="23" spans="1:9" s="34" customFormat="1" ht="21.75" x14ac:dyDescent="0.45">
      <c r="A23" s="20"/>
      <c r="B23" s="20" t="s">
        <v>13</v>
      </c>
      <c r="C23" s="20" t="s">
        <v>13</v>
      </c>
      <c r="D23" s="20" t="s">
        <v>13</v>
      </c>
      <c r="E23" s="20" t="s">
        <v>635</v>
      </c>
      <c r="F23" s="21">
        <v>10500</v>
      </c>
      <c r="G23" s="20"/>
      <c r="H23" s="51"/>
      <c r="I23" s="20"/>
    </row>
    <row r="24" spans="1:9" s="34" customFormat="1" ht="21.75" x14ac:dyDescent="0.45">
      <c r="A24" s="20"/>
      <c r="B24" s="20" t="s">
        <v>13</v>
      </c>
      <c r="C24" s="20" t="s">
        <v>13</v>
      </c>
      <c r="D24" s="20" t="s">
        <v>13</v>
      </c>
      <c r="E24" s="20" t="s">
        <v>662</v>
      </c>
      <c r="F24" s="21">
        <v>77500</v>
      </c>
      <c r="G24" s="20"/>
      <c r="H24" s="51"/>
      <c r="I24" s="20"/>
    </row>
    <row r="25" spans="1:9" s="34" customFormat="1" ht="21.75" x14ac:dyDescent="0.45">
      <c r="A25" s="20">
        <v>6</v>
      </c>
      <c r="B25" s="22">
        <v>242986</v>
      </c>
      <c r="C25" s="20" t="s">
        <v>399</v>
      </c>
      <c r="D25" s="20" t="s">
        <v>13</v>
      </c>
      <c r="E25" s="20" t="s">
        <v>400</v>
      </c>
      <c r="F25" s="21">
        <v>30088.2</v>
      </c>
      <c r="G25" s="20"/>
      <c r="H25" s="51"/>
      <c r="I25" s="20"/>
    </row>
    <row r="26" spans="1:9" s="34" customFormat="1" ht="21.75" x14ac:dyDescent="0.45">
      <c r="A26" s="20">
        <v>7</v>
      </c>
      <c r="B26" s="22">
        <v>242958</v>
      </c>
      <c r="C26" s="20" t="s">
        <v>644</v>
      </c>
      <c r="D26" s="20" t="s">
        <v>13</v>
      </c>
      <c r="E26" s="20" t="s">
        <v>645</v>
      </c>
      <c r="F26" s="21">
        <v>45300</v>
      </c>
      <c r="G26" s="20"/>
      <c r="H26" s="51"/>
      <c r="I26" s="20"/>
    </row>
    <row r="27" spans="1:9" s="30" customFormat="1" ht="21.75" x14ac:dyDescent="0.45">
      <c r="A27" s="20"/>
      <c r="B27" s="20" t="s">
        <v>13</v>
      </c>
      <c r="C27" s="20" t="s">
        <v>13</v>
      </c>
      <c r="D27" s="20" t="s">
        <v>13</v>
      </c>
      <c r="E27" s="20" t="s">
        <v>646</v>
      </c>
      <c r="F27" s="24">
        <v>31500</v>
      </c>
      <c r="G27" s="23"/>
      <c r="H27" s="50"/>
      <c r="I27" s="23"/>
    </row>
    <row r="28" spans="1:9" s="30" customFormat="1" ht="21.75" x14ac:dyDescent="0.45">
      <c r="A28" s="20">
        <v>8</v>
      </c>
      <c r="B28" s="22">
        <v>242958</v>
      </c>
      <c r="C28" s="20" t="s">
        <v>647</v>
      </c>
      <c r="D28" s="20" t="s">
        <v>13</v>
      </c>
      <c r="E28" s="20">
        <v>65021437</v>
      </c>
      <c r="F28" s="24">
        <v>27950</v>
      </c>
      <c r="G28" s="23"/>
      <c r="H28" s="50"/>
      <c r="I28" s="23"/>
    </row>
    <row r="29" spans="1:9" s="30" customFormat="1" ht="21.75" x14ac:dyDescent="0.45">
      <c r="A29" s="20"/>
      <c r="B29" s="20" t="s">
        <v>13</v>
      </c>
      <c r="C29" s="20" t="s">
        <v>13</v>
      </c>
      <c r="D29" s="20" t="s">
        <v>13</v>
      </c>
      <c r="E29" s="20"/>
      <c r="F29" s="71">
        <f>SUM(F3:F28)</f>
        <v>870527.79999999993</v>
      </c>
      <c r="G29" s="23"/>
      <c r="H29" s="50"/>
      <c r="I29" s="23"/>
    </row>
    <row r="30" spans="1:9" x14ac:dyDescent="0.45">
      <c r="I30" s="75"/>
    </row>
    <row r="31" spans="1:9" x14ac:dyDescent="0.45">
      <c r="I31" s="76"/>
    </row>
    <row r="32" spans="1:9" x14ac:dyDescent="0.45">
      <c r="I32" s="76"/>
    </row>
    <row r="33" spans="9:9" x14ac:dyDescent="0.45">
      <c r="I33" s="76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AD777-F573-4A25-96F5-A59190B929CB}">
  <dimension ref="A1:I17"/>
  <sheetViews>
    <sheetView workbookViewId="0">
      <selection activeCell="D16" sqref="D16"/>
    </sheetView>
  </sheetViews>
  <sheetFormatPr defaultRowHeight="21" x14ac:dyDescent="0.45"/>
  <cols>
    <col min="1" max="1" width="7.625" style="4" customWidth="1"/>
    <col min="2" max="2" width="9" style="4" customWidth="1"/>
    <col min="3" max="3" width="29.875" style="1" customWidth="1"/>
    <col min="4" max="4" width="15.375" style="1" customWidth="1"/>
    <col min="5" max="5" width="14.375" style="4" customWidth="1"/>
    <col min="6" max="6" width="11.5" style="7" customWidth="1"/>
    <col min="7" max="7" width="11" style="1" customWidth="1"/>
    <col min="8" max="8" width="15.625" style="1" customWidth="1"/>
    <col min="9" max="9" width="13.625" style="7" customWidth="1"/>
    <col min="10" max="16384" width="9" style="1"/>
  </cols>
  <sheetData>
    <row r="1" spans="1:9" s="28" customFormat="1" ht="29.25" x14ac:dyDescent="0.6">
      <c r="A1" s="85" t="s">
        <v>98</v>
      </c>
      <c r="B1" s="85"/>
      <c r="C1" s="85"/>
      <c r="D1" s="85"/>
      <c r="E1" s="85"/>
      <c r="F1" s="85"/>
      <c r="G1" s="85"/>
      <c r="H1" s="85"/>
      <c r="I1" s="85"/>
    </row>
    <row r="2" spans="1:9" s="27" customFormat="1" ht="23.25" x14ac:dyDescent="0.5">
      <c r="A2" s="25" t="s">
        <v>9</v>
      </c>
      <c r="B2" s="25" t="s">
        <v>7</v>
      </c>
      <c r="C2" s="25" t="s">
        <v>0</v>
      </c>
      <c r="D2" s="25" t="s">
        <v>1</v>
      </c>
      <c r="E2" s="25" t="s">
        <v>2</v>
      </c>
      <c r="F2" s="26" t="s">
        <v>3</v>
      </c>
      <c r="G2" s="25" t="s">
        <v>4</v>
      </c>
      <c r="H2" s="25" t="s">
        <v>6</v>
      </c>
      <c r="I2" s="26" t="s">
        <v>23</v>
      </c>
    </row>
    <row r="3" spans="1:9" s="30" customFormat="1" ht="21.75" x14ac:dyDescent="0.45">
      <c r="A3" s="20">
        <v>1</v>
      </c>
      <c r="B3" s="22">
        <v>242913</v>
      </c>
      <c r="C3" s="20" t="s">
        <v>347</v>
      </c>
      <c r="D3" s="20" t="s">
        <v>392</v>
      </c>
      <c r="E3" s="29" t="s">
        <v>348</v>
      </c>
      <c r="F3" s="24">
        <v>4216</v>
      </c>
      <c r="G3" s="23"/>
      <c r="H3" s="23"/>
      <c r="I3" s="24"/>
    </row>
    <row r="4" spans="1:9" s="30" customFormat="1" ht="21.75" x14ac:dyDescent="0.45">
      <c r="A4" s="20"/>
      <c r="B4" s="22">
        <v>242936</v>
      </c>
      <c r="C4" s="20" t="s">
        <v>13</v>
      </c>
      <c r="D4" s="20" t="s">
        <v>13</v>
      </c>
      <c r="E4" s="29" t="s">
        <v>349</v>
      </c>
      <c r="F4" s="24">
        <v>4216</v>
      </c>
      <c r="G4" s="23"/>
      <c r="H4" s="23"/>
      <c r="I4" s="24"/>
    </row>
    <row r="5" spans="1:9" s="30" customFormat="1" ht="21.75" x14ac:dyDescent="0.45">
      <c r="A5" s="20">
        <v>2</v>
      </c>
      <c r="B5" s="22">
        <v>242913</v>
      </c>
      <c r="C5" s="20" t="s">
        <v>393</v>
      </c>
      <c r="D5" s="20" t="s">
        <v>13</v>
      </c>
      <c r="E5" s="53" t="s">
        <v>395</v>
      </c>
      <c r="F5" s="54">
        <v>5980</v>
      </c>
      <c r="G5" s="55">
        <v>242968</v>
      </c>
      <c r="H5" s="56">
        <v>49451002</v>
      </c>
      <c r="I5" s="54" t="s">
        <v>648</v>
      </c>
    </row>
    <row r="6" spans="1:9" s="30" customFormat="1" ht="21.75" x14ac:dyDescent="0.45">
      <c r="A6" s="20"/>
      <c r="B6" s="20"/>
      <c r="C6" s="20" t="s">
        <v>13</v>
      </c>
      <c r="D6" s="20" t="s">
        <v>13</v>
      </c>
      <c r="E6" s="56" t="s">
        <v>396</v>
      </c>
      <c r="F6" s="54">
        <v>29600</v>
      </c>
      <c r="G6" s="56" t="s">
        <v>13</v>
      </c>
      <c r="H6" s="56" t="s">
        <v>13</v>
      </c>
      <c r="I6" s="56" t="s">
        <v>13</v>
      </c>
    </row>
    <row r="7" spans="1:9" s="30" customFormat="1" ht="21.75" x14ac:dyDescent="0.45">
      <c r="A7" s="20"/>
      <c r="B7" s="22">
        <v>242942</v>
      </c>
      <c r="C7" s="20" t="s">
        <v>13</v>
      </c>
      <c r="D7" s="20" t="s">
        <v>13</v>
      </c>
      <c r="E7" s="56" t="s">
        <v>397</v>
      </c>
      <c r="F7" s="54">
        <v>17970</v>
      </c>
      <c r="G7" s="56" t="s">
        <v>13</v>
      </c>
      <c r="H7" s="56" t="s">
        <v>13</v>
      </c>
      <c r="I7" s="56" t="s">
        <v>13</v>
      </c>
    </row>
    <row r="8" spans="1:9" s="30" customFormat="1" ht="21.75" x14ac:dyDescent="0.45">
      <c r="A8" s="20"/>
      <c r="B8" s="20"/>
      <c r="C8" s="20" t="s">
        <v>13</v>
      </c>
      <c r="D8" s="20" t="s">
        <v>13</v>
      </c>
      <c r="E8" s="56" t="s">
        <v>398</v>
      </c>
      <c r="F8" s="54">
        <v>7160</v>
      </c>
      <c r="G8" s="56" t="s">
        <v>13</v>
      </c>
      <c r="H8" s="56" t="s">
        <v>13</v>
      </c>
      <c r="I8" s="56" t="s">
        <v>13</v>
      </c>
    </row>
    <row r="9" spans="1:9" s="30" customFormat="1" ht="21.75" x14ac:dyDescent="0.45">
      <c r="A9" s="20"/>
      <c r="B9" s="22">
        <v>242958</v>
      </c>
      <c r="C9" s="20" t="s">
        <v>13</v>
      </c>
      <c r="D9" s="20" t="s">
        <v>13</v>
      </c>
      <c r="E9" s="56" t="s">
        <v>584</v>
      </c>
      <c r="F9" s="54">
        <v>33500</v>
      </c>
      <c r="G9" s="56" t="s">
        <v>13</v>
      </c>
      <c r="H9" s="56" t="s">
        <v>13</v>
      </c>
      <c r="I9" s="56" t="s">
        <v>13</v>
      </c>
    </row>
    <row r="10" spans="1:9" s="30" customFormat="1" ht="21.75" x14ac:dyDescent="0.45">
      <c r="A10" s="20">
        <v>3</v>
      </c>
      <c r="B10" s="22">
        <v>242958</v>
      </c>
      <c r="C10" s="3" t="s">
        <v>592</v>
      </c>
      <c r="D10" s="20" t="s">
        <v>13</v>
      </c>
      <c r="E10" s="20" t="s">
        <v>593</v>
      </c>
      <c r="F10" s="24">
        <v>60000</v>
      </c>
      <c r="G10" s="23"/>
      <c r="H10" s="23"/>
      <c r="I10" s="24"/>
    </row>
    <row r="11" spans="1:9" s="30" customFormat="1" ht="21.75" x14ac:dyDescent="0.45">
      <c r="A11" s="20">
        <v>4</v>
      </c>
      <c r="B11" s="20"/>
      <c r="C11" s="20" t="s">
        <v>600</v>
      </c>
      <c r="D11" s="20" t="s">
        <v>13</v>
      </c>
      <c r="E11" s="37" t="s">
        <v>601</v>
      </c>
      <c r="F11" s="24">
        <v>7960</v>
      </c>
      <c r="G11" s="23"/>
      <c r="H11" s="23"/>
      <c r="I11" s="24"/>
    </row>
    <row r="12" spans="1:9" s="30" customFormat="1" ht="21.75" x14ac:dyDescent="0.45">
      <c r="A12" s="20">
        <v>5</v>
      </c>
      <c r="B12" s="20"/>
      <c r="C12" s="20" t="s">
        <v>603</v>
      </c>
      <c r="D12" s="20" t="s">
        <v>604</v>
      </c>
      <c r="E12" s="20" t="s">
        <v>605</v>
      </c>
      <c r="F12" s="24">
        <v>73000</v>
      </c>
      <c r="G12" s="23"/>
      <c r="H12" s="23"/>
      <c r="I12" s="24"/>
    </row>
    <row r="13" spans="1:9" s="30" customFormat="1" ht="21.75" x14ac:dyDescent="0.45">
      <c r="A13" s="20"/>
      <c r="B13" s="20"/>
      <c r="C13" s="20" t="s">
        <v>13</v>
      </c>
      <c r="D13" s="20" t="s">
        <v>13</v>
      </c>
      <c r="E13" s="20" t="s">
        <v>606</v>
      </c>
      <c r="F13" s="24">
        <v>73000</v>
      </c>
      <c r="G13" s="23"/>
      <c r="H13" s="23"/>
      <c r="I13" s="24"/>
    </row>
    <row r="14" spans="1:9" s="30" customFormat="1" ht="21.75" x14ac:dyDescent="0.45">
      <c r="A14" s="20"/>
      <c r="B14" s="20"/>
      <c r="C14" s="23" t="s">
        <v>586</v>
      </c>
      <c r="D14" s="20" t="s">
        <v>13</v>
      </c>
      <c r="E14" s="20"/>
      <c r="F14" s="24"/>
      <c r="G14" s="23"/>
      <c r="H14" s="23"/>
      <c r="I14" s="24"/>
    </row>
    <row r="15" spans="1:9" s="30" customFormat="1" ht="21.75" x14ac:dyDescent="0.45">
      <c r="A15" s="20"/>
      <c r="B15" s="20"/>
      <c r="C15" s="23"/>
      <c r="D15" s="20" t="s">
        <v>13</v>
      </c>
      <c r="E15" s="20"/>
      <c r="F15" s="24"/>
      <c r="G15" s="23"/>
      <c r="H15" s="23"/>
      <c r="I15" s="24"/>
    </row>
    <row r="16" spans="1:9" s="30" customFormat="1" ht="21.75" x14ac:dyDescent="0.45">
      <c r="A16" s="20"/>
      <c r="B16" s="20"/>
      <c r="C16" s="23"/>
      <c r="D16" s="20" t="s">
        <v>13</v>
      </c>
      <c r="E16" s="20"/>
      <c r="F16" s="24"/>
      <c r="G16" s="23"/>
      <c r="H16" s="23"/>
      <c r="I16" s="24"/>
    </row>
    <row r="17" spans="1:9" s="30" customFormat="1" ht="21.75" x14ac:dyDescent="0.45">
      <c r="A17" s="20"/>
      <c r="B17" s="20"/>
      <c r="C17" s="23"/>
      <c r="D17" s="20" t="s">
        <v>13</v>
      </c>
      <c r="E17" s="20"/>
      <c r="F17" s="71">
        <f>SUM(F3:F16)</f>
        <v>316602</v>
      </c>
      <c r="G17" s="23"/>
      <c r="H17" s="23"/>
      <c r="I17" s="24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16</vt:i4>
      </vt:variant>
    </vt:vector>
  </HeadingPairs>
  <TitlesOfParts>
    <vt:vector size="16" baseType="lpstr">
      <vt:lpstr>วัสดุสำนักงาน</vt:lpstr>
      <vt:lpstr>ค่าวัสดุก่อสร้าง</vt:lpstr>
      <vt:lpstr>วัสดุไฟฟ้า</vt:lpstr>
      <vt:lpstr>ค่าวัสดุเครื่องแต่งกาย</vt:lpstr>
      <vt:lpstr>ค่าวัสดุผ้า</vt:lpstr>
      <vt:lpstr>ค่าวัสดุเชื้อเพลิงและหล่อลื่น</vt:lpstr>
      <vt:lpstr>วัสดุการแพทย์</vt:lpstr>
      <vt:lpstr>ค่าวัสดุงานบ้านงานครัว</vt:lpstr>
      <vt:lpstr>ครุภัณฑ์</vt:lpstr>
      <vt:lpstr>เฉพาะเจาะจง(ค่าเวชภัณฑ์ยาสมุนไพ</vt:lpstr>
      <vt:lpstr>เฉพาะเจาะจง (ค่ายา)</vt:lpstr>
      <vt:lpstr>เฉพาะเจาะจง (วัสดุเภสัชกรรม)</vt:lpstr>
      <vt:lpstr>ค่าจ้างเหมาบริการ</vt:lpstr>
      <vt:lpstr>ค่าวัสดุวิทยาศาตร์การแพทย์ 2</vt:lpstr>
      <vt:lpstr>ค่าวัสดุทันตกรรม</vt:lpstr>
      <vt:lpstr>ค่าเช่า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</dc:creator>
  <cp:lastModifiedBy>101</cp:lastModifiedBy>
  <dcterms:created xsi:type="dcterms:W3CDTF">2022-03-10T02:24:59Z</dcterms:created>
  <dcterms:modified xsi:type="dcterms:W3CDTF">2022-03-23T02:45:55Z</dcterms:modified>
</cp:coreProperties>
</file>